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dy.farfan\OneDrive - dnbc.gov.co\ppto\PRESUPUESTO DNBC\2023\INFORME PPTO 2023\"/>
    </mc:Choice>
  </mc:AlternateContent>
  <xr:revisionPtr revIDLastSave="0" documentId="13_ncr:1_{AD592AFE-12B0-4665-A1EB-912627DCCC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58" i="1" l="1"/>
  <c r="AR58" i="1"/>
  <c r="AQ58" i="1"/>
  <c r="AV56" i="1"/>
  <c r="AU56" i="1"/>
  <c r="AT56" i="1"/>
  <c r="AV55" i="1"/>
  <c r="AU55" i="1"/>
  <c r="AT55" i="1"/>
  <c r="AV54" i="1"/>
  <c r="AU54" i="1"/>
  <c r="AT54" i="1"/>
  <c r="AV53" i="1"/>
  <c r="AU53" i="1"/>
  <c r="AT53" i="1"/>
  <c r="AV52" i="1"/>
  <c r="AU52" i="1"/>
  <c r="AT52" i="1"/>
  <c r="AV51" i="1"/>
  <c r="AU51" i="1"/>
  <c r="AT51" i="1"/>
  <c r="AV50" i="1"/>
  <c r="AU50" i="1"/>
  <c r="AT50" i="1"/>
  <c r="AV49" i="1"/>
  <c r="AU49" i="1"/>
  <c r="AT49" i="1"/>
  <c r="AV48" i="1"/>
  <c r="AU48" i="1"/>
  <c r="AT48" i="1"/>
  <c r="AV47" i="1"/>
  <c r="AU47" i="1"/>
  <c r="AT47" i="1"/>
  <c r="AV46" i="1"/>
  <c r="AU46" i="1"/>
  <c r="AT46" i="1"/>
  <c r="AV45" i="1"/>
  <c r="AU45" i="1"/>
  <c r="AT45" i="1"/>
  <c r="AV44" i="1"/>
  <c r="AU44" i="1"/>
  <c r="AT44" i="1"/>
  <c r="AV43" i="1"/>
  <c r="AU43" i="1"/>
  <c r="AT43" i="1"/>
  <c r="AV42" i="1"/>
  <c r="AU42" i="1"/>
  <c r="AT42" i="1"/>
  <c r="AV41" i="1"/>
  <c r="AU41" i="1"/>
  <c r="AT41" i="1"/>
  <c r="AV40" i="1"/>
  <c r="AU40" i="1"/>
  <c r="AT40" i="1"/>
  <c r="AV39" i="1"/>
  <c r="AU39" i="1"/>
  <c r="AT39" i="1"/>
  <c r="AV38" i="1"/>
  <c r="AU38" i="1"/>
  <c r="AT38" i="1"/>
  <c r="AV37" i="1"/>
  <c r="AU37" i="1"/>
  <c r="AT37" i="1"/>
  <c r="AV36" i="1"/>
  <c r="AU36" i="1"/>
  <c r="AT36" i="1"/>
  <c r="AV35" i="1"/>
  <c r="AU35" i="1"/>
  <c r="AT35" i="1"/>
  <c r="AV34" i="1"/>
  <c r="AU34" i="1"/>
  <c r="AT34" i="1"/>
  <c r="AV33" i="1"/>
  <c r="AU33" i="1"/>
  <c r="AT33" i="1"/>
  <c r="AV32" i="1"/>
  <c r="AU32" i="1"/>
  <c r="AT32" i="1"/>
  <c r="AV31" i="1"/>
  <c r="AU31" i="1"/>
  <c r="AT31" i="1"/>
  <c r="AV30" i="1"/>
  <c r="AU30" i="1"/>
  <c r="AT30" i="1"/>
  <c r="AV29" i="1"/>
  <c r="AU29" i="1"/>
  <c r="AT29" i="1"/>
  <c r="AV28" i="1"/>
  <c r="AU28" i="1"/>
  <c r="AT28" i="1"/>
  <c r="AV27" i="1"/>
  <c r="AU27" i="1"/>
  <c r="AT27" i="1"/>
  <c r="AV26" i="1"/>
  <c r="AU26" i="1"/>
  <c r="AT26" i="1"/>
  <c r="AV25" i="1"/>
  <c r="AU25" i="1"/>
  <c r="AT25" i="1"/>
  <c r="AV24" i="1"/>
  <c r="AU24" i="1"/>
  <c r="AT24" i="1"/>
  <c r="AV23" i="1"/>
  <c r="AU23" i="1"/>
  <c r="AT23" i="1"/>
  <c r="AV22" i="1"/>
  <c r="AU22" i="1"/>
  <c r="AT22" i="1"/>
  <c r="AV21" i="1"/>
  <c r="AU21" i="1"/>
  <c r="AT21" i="1"/>
  <c r="AV20" i="1"/>
  <c r="AU20" i="1"/>
  <c r="AT20" i="1"/>
  <c r="AV19" i="1"/>
  <c r="AU19" i="1"/>
  <c r="AT19" i="1"/>
  <c r="AV18" i="1"/>
  <c r="AU18" i="1"/>
  <c r="AT18" i="1"/>
  <c r="AV17" i="1"/>
  <c r="AU17" i="1"/>
  <c r="AT17" i="1"/>
  <c r="AV16" i="1"/>
  <c r="AU16" i="1"/>
  <c r="AT16" i="1"/>
  <c r="AV15" i="1"/>
  <c r="AU15" i="1"/>
  <c r="AT15" i="1"/>
  <c r="AP58" i="1"/>
  <c r="AT58" i="1" l="1"/>
  <c r="AU58" i="1"/>
  <c r="AV58" i="1"/>
</calcChain>
</file>

<file path=xl/sharedStrings.xml><?xml version="1.0" encoding="utf-8"?>
<sst xmlns="http://schemas.openxmlformats.org/spreadsheetml/2006/main" count="449" uniqueCount="102">
  <si>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</si>
  <si>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</si>
  <si>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</si>
  <si>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</si>
  <si>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</si>
  <si>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</si>
  <si>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</si>
  <si>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</si>
  <si>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</si>
  <si>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</si>
  <si>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</si>
  <si>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</si>
  <si>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</si>
  <si>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</si>
  <si>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</si>
  <si>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</si>
  <si>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</si>
  <si>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</si>
  <si>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</si>
  <si>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</si>
  <si>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</si>
  <si>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RECURSOS CORRIENTES</t>
  </si>
  <si>
    <t>SSF</t>
  </si>
  <si>
    <t>OTROS RECURSOS DEL TESORO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</si>
  <si>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</si>
  <si>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</si>
  <si>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</si>
  <si>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</si>
  <si>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</si>
  <si>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</si>
  <si>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</si>
  <si>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</si>
  <si>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</si>
  <si>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</si>
  <si>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</si>
  <si>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</si>
  <si>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</si>
  <si>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</si>
  <si>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</si>
  <si>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</si>
  <si>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</si>
  <si>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</si>
  <si>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</si>
  <si>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</si>
  <si>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</si>
  <si>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</si>
  <si>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</si>
  <si>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</si>
  <si>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</si>
  <si>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</si>
  <si>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</si>
  <si>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</si>
  <si>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</si>
  <si>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</si>
  <si>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</si>
  <si>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</si>
  <si>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</si>
  <si>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</si>
  <si>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</si>
  <si>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</si>
  <si>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</si>
  <si>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</si>
  <si>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</si>
  <si>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</si>
  <si>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</si>
  <si>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DISTRIBUCIÓN DE ELECTRICIDAD, GAS Y AGUA (POR CUENTA PROPIA)</t>
  </si>
  <si>
    <t>SERVICIOS INMOBILIARIOS</t>
  </si>
  <si>
    <t>OTROS SERVICIOS PROFESIONALES, CIENTÍFICOS Y TÉCNICOS</t>
  </si>
  <si>
    <t>SERVICIOS DE TELECOMUNICACIONES, TRANSMISIÓN Y SUMINISTRO DE INFORMACIÓN</t>
  </si>
  <si>
    <t>SERVICIOS DE SOPORTE</t>
  </si>
  <si>
    <t>SERVICIOS PARA EL CUIDADO DE LA SALUD HUMANA Y SERVICIOS SOCIALES</t>
  </si>
  <si>
    <t>SERVICIOS DE ALCANTARILLADO, RECOLECCIÓN, TRATAMIENTO Y DISPOSICIÓN DE DESECHOS Y OTROS SERVICIOS DE SANEAMIENTO AMBIENTAL</t>
  </si>
  <si>
    <t>08</t>
  </si>
  <si>
    <t>IMPUESTO PREDIAL Y SOBRETASA AMBIENTAL</t>
  </si>
  <si>
    <t>IMPUESTO SOBRE VEHÍCULOS AUTOMOTORES</t>
  </si>
  <si>
    <t>04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</si>
  <si>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</si>
  <si>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</si>
  <si>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</si>
  <si>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</si>
  <si>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FONDOS ESPECIALES</t>
  </si>
  <si>
    <t>3708</t>
  </si>
  <si>
    <t>1000</t>
  </si>
  <si>
    <t>3</t>
  </si>
  <si>
    <t>0</t>
  </si>
  <si>
    <t>3708004</t>
  </si>
  <si>
    <t>3708009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</si>
  <si>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</si>
  <si>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</si>
  <si>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</si>
  <si>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</si>
  <si>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ESTACIONES DE BOMBEROS CONSTRUIDAS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</si>
  <si>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</si>
  <si>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</si>
  <si>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</si>
  <si>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% DE COMPROMISO</t>
  </si>
  <si>
    <t>% OBLIGACIONES</t>
  </si>
  <si>
    <t>% PAGOS</t>
  </si>
  <si>
    <t>TOTAL PRESUPUESTO</t>
  </si>
  <si>
    <t>DIRECCION NACIONAL DE BOMBEROS</t>
  </si>
  <si>
    <t xml:space="preserve">EJECUCION DE PRESUPUESTO </t>
  </si>
  <si>
    <t>CORTE 30 DE ABRIL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</si>
</sst>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"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4" fillId="0" borderId="0" xfId="0" applyFont="1"/>
    <xf numFmtId="0" fontId="7" fillId="0" borderId="0" xfId="0" applyFont="1" applyAlignment="1">
      <alignment horizontal="center"/>
    </xf>
    <xf numFmtId="10" fontId="4" fillId="0" borderId="0" xfId="1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top" wrapText="1" readingOrder="1"/>
    </xf>
    <xf numFmtId="0" fontId="4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4" fillId="0" borderId="1" xfId="0" applyFont="1" applyBorder="1"/>
    <xf numFmtId="0" fontId="6" fillId="0" borderId="1" xfId="0" applyFont="1" applyBorder="1" applyAlignment="1">
      <alignment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4" fontId="6" fillId="0" borderId="1" xfId="0" applyNumberFormat="1" applyFont="1" applyBorder="1" applyAlignment="1">
      <alignment horizontal="right" vertical="center" wrapText="1" readingOrder="1"/>
    </xf>
    <xf numFmtId="10" fontId="4" fillId="0" borderId="1" xfId="1" applyNumberFormat="1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 readingOrder="1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/>
    <xf numFmtId="10" fontId="7" fillId="0" borderId="1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85725</xdr:rowOff>
        </xdr:from>
        <xdr:to>
          <xdr:col>44</xdr:col>
          <xdr:colOff>676275</xdr:colOff>
          <xdr:row>7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C1029D6-9416-CD21-1D68-BB3D8687DB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AV58"/>
  <sheetViews>
    <sheetView showGridLines="0" tabSelected="1" workbookViewId="0">
      <pane ySplit="14" topLeftCell="A15" activePane="bottomLeft" state="frozen"/>
      <selection pane="bottomLeft" activeCell="A12" sqref="A12:AV12"/>
    </sheetView>
  </sheetViews>
  <sheetFormatPr baseColWidth="10" defaultRowHeight="12.75"/>
  <cols>
    <col min="1" max="1" width="2.85546875" style="4" customWidth="1"/>
    <col min="2" max="5" width="2.7109375" style="4" customWidth="1"/>
    <col min="6" max="6" width="2.85546875" style="4" customWidth="1"/>
    <col min="7" max="9" width="2.7109375" style="4" customWidth="1"/>
    <col min="10" max="10" width="2.42578125" style="4" customWidth="1"/>
    <col min="11" max="11" width="0.28515625" style="4" customWidth="1"/>
    <col min="12" max="12" width="1" style="4" customWidth="1"/>
    <col min="13" max="13" width="1.5703125" style="4" customWidth="1"/>
    <col min="14" max="26" width="2.7109375" style="4" customWidth="1"/>
    <col min="27" max="27" width="2.42578125" style="4" customWidth="1"/>
    <col min="28" max="28" width="0.28515625" style="4" customWidth="1"/>
    <col min="29" max="29" width="1.85546875" style="4" customWidth="1"/>
    <col min="30" max="30" width="0.85546875" style="4" customWidth="1"/>
    <col min="31" max="34" width="2.7109375" style="4" customWidth="1"/>
    <col min="35" max="35" width="6" style="4" customWidth="1"/>
    <col min="36" max="36" width="4.140625" style="4" customWidth="1"/>
    <col min="37" max="37" width="5" style="4" customWidth="1"/>
    <col min="38" max="38" width="4.85546875" style="4" customWidth="1"/>
    <col min="39" max="39" width="3.5703125" style="4" customWidth="1"/>
    <col min="40" max="40" width="4" style="4" customWidth="1"/>
    <col min="41" max="41" width="5.7109375" style="4" customWidth="1"/>
    <col min="42" max="42" width="18.28515625" style="4" bestFit="1" customWidth="1"/>
    <col min="43" max="43" width="16.42578125" style="4" bestFit="1" customWidth="1"/>
    <col min="44" max="45" width="17.140625" style="4" bestFit="1" customWidth="1"/>
    <col min="46" max="48" width="11.5703125" style="4" bestFit="1" customWidth="1"/>
    <col min="49" max="16384" width="11.42578125" style="4"/>
  </cols>
  <sheetData>
    <row r="10" spans="1:48" ht="15" customHeight="1">
      <c r="A10" s="5" t="s">
        <v>99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8" ht="15" customHeight="1">
      <c r="A11" s="5" t="s">
        <v>100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</row>
    <row r="12" spans="1:48" ht="15" customHeight="1">
      <c r="A12" s="5" t="s">
        <v>101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4" spans="1:48" ht="51">
      <c r="A14" s="7" t="s">
        <v>1</v>
      </c>
      <c r="B14" s="8"/>
      <c r="C14" s="7" t="s">
        <v>2</v>
      </c>
      <c r="D14" s="8"/>
      <c r="E14" s="7" t="s">
        <v>3</v>
      </c>
      <c r="F14" s="8"/>
      <c r="G14" s="7" t="s">
        <v>4</v>
      </c>
      <c r="H14" s="8"/>
      <c r="I14" s="7" t="s">
        <v>5</v>
      </c>
      <c r="J14" s="8"/>
      <c r="K14" s="8"/>
      <c r="L14" s="7" t="s">
        <v>6</v>
      </c>
      <c r="M14" s="8"/>
      <c r="N14" s="8"/>
      <c r="O14" s="7" t="s">
        <v>7</v>
      </c>
      <c r="P14" s="8"/>
      <c r="Q14" s="7" t="s">
        <v>8</v>
      </c>
      <c r="R14" s="8"/>
      <c r="S14" s="7" t="s">
        <v>9</v>
      </c>
      <c r="T14" s="8"/>
      <c r="U14" s="8"/>
      <c r="V14" s="8"/>
      <c r="W14" s="8"/>
      <c r="X14" s="8"/>
      <c r="Y14" s="8"/>
      <c r="Z14" s="8"/>
      <c r="AA14" s="7" t="s">
        <v>10</v>
      </c>
      <c r="AB14" s="8"/>
      <c r="AC14" s="8"/>
      <c r="AD14" s="8"/>
      <c r="AE14" s="8"/>
      <c r="AF14" s="7" t="s">
        <v>11</v>
      </c>
      <c r="AG14" s="8"/>
      <c r="AH14" s="8"/>
      <c r="AI14" s="9" t="s">
        <v>12</v>
      </c>
      <c r="AJ14" s="7" t="s">
        <v>13</v>
      </c>
      <c r="AK14" s="8"/>
      <c r="AL14" s="8"/>
      <c r="AM14" s="8"/>
      <c r="AN14" s="8"/>
      <c r="AO14" s="8"/>
      <c r="AP14" s="9" t="s">
        <v>14</v>
      </c>
      <c r="AQ14" s="9" t="s">
        <v>15</v>
      </c>
      <c r="AR14" s="9" t="s">
        <v>16</v>
      </c>
      <c r="AS14" s="9" t="s">
        <v>17</v>
      </c>
      <c r="AT14" s="9" t="s">
        <v>95</v>
      </c>
      <c r="AU14" s="9" t="s">
        <v>96</v>
      </c>
      <c r="AV14" s="9" t="s">
        <v>97</v>
      </c>
    </row>
    <row r="15" spans="1:48">
      <c r="A15" s="10" t="s">
        <v>18</v>
      </c>
      <c r="B15" s="11"/>
      <c r="C15" s="10" t="s">
        <v>24</v>
      </c>
      <c r="D15" s="11"/>
      <c r="E15" s="10" t="s">
        <v>24</v>
      </c>
      <c r="F15" s="11"/>
      <c r="G15" s="10" t="s">
        <v>24</v>
      </c>
      <c r="H15" s="11"/>
      <c r="I15" s="10" t="s">
        <v>25</v>
      </c>
      <c r="J15" s="11"/>
      <c r="K15" s="11"/>
      <c r="L15" s="10" t="s">
        <v>25</v>
      </c>
      <c r="M15" s="11"/>
      <c r="N15" s="11"/>
      <c r="O15" s="10"/>
      <c r="P15" s="11"/>
      <c r="Q15" s="10"/>
      <c r="R15" s="11"/>
      <c r="S15" s="12" t="s">
        <v>26</v>
      </c>
      <c r="T15" s="11"/>
      <c r="U15" s="11"/>
      <c r="V15" s="11"/>
      <c r="W15" s="11"/>
      <c r="X15" s="11"/>
      <c r="Y15" s="11"/>
      <c r="Z15" s="11"/>
      <c r="AA15" s="10" t="s">
        <v>19</v>
      </c>
      <c r="AB15" s="11"/>
      <c r="AC15" s="11"/>
      <c r="AD15" s="11"/>
      <c r="AE15" s="11"/>
      <c r="AF15" s="10" t="s">
        <v>20</v>
      </c>
      <c r="AG15" s="11"/>
      <c r="AH15" s="11"/>
      <c r="AI15" s="13">
        <v>10</v>
      </c>
      <c r="AJ15" s="14" t="s">
        <v>21</v>
      </c>
      <c r="AK15" s="11"/>
      <c r="AL15" s="11"/>
      <c r="AM15" s="11"/>
      <c r="AN15" s="11"/>
      <c r="AO15" s="11"/>
      <c r="AP15" s="15">
        <v>1764760035</v>
      </c>
      <c r="AQ15" s="15">
        <v>578041824</v>
      </c>
      <c r="AR15" s="15">
        <v>575757825</v>
      </c>
      <c r="AS15" s="15">
        <v>575757825</v>
      </c>
      <c r="AT15" s="16">
        <f>+AQ15/AP15</f>
        <v>0.32754698232952673</v>
      </c>
      <c r="AU15" s="16">
        <f>+AR15/AP15</f>
        <v>0.32625275594480468</v>
      </c>
      <c r="AV15" s="16">
        <f>+AS15/AP15</f>
        <v>0.32625275594480468</v>
      </c>
    </row>
    <row r="16" spans="1:48">
      <c r="A16" s="10" t="s">
        <v>18</v>
      </c>
      <c r="B16" s="11"/>
      <c r="C16" s="10" t="s">
        <v>24</v>
      </c>
      <c r="D16" s="11"/>
      <c r="E16" s="10" t="s">
        <v>24</v>
      </c>
      <c r="F16" s="11"/>
      <c r="G16" s="10" t="s">
        <v>24</v>
      </c>
      <c r="H16" s="11"/>
      <c r="I16" s="10" t="s">
        <v>25</v>
      </c>
      <c r="J16" s="11"/>
      <c r="K16" s="11"/>
      <c r="L16" s="10" t="s">
        <v>27</v>
      </c>
      <c r="M16" s="11"/>
      <c r="N16" s="11"/>
      <c r="O16" s="10"/>
      <c r="P16" s="11"/>
      <c r="Q16" s="10"/>
      <c r="R16" s="11"/>
      <c r="S16" s="12" t="s">
        <v>28</v>
      </c>
      <c r="T16" s="11"/>
      <c r="U16" s="11"/>
      <c r="V16" s="11"/>
      <c r="W16" s="11"/>
      <c r="X16" s="11"/>
      <c r="Y16" s="11"/>
      <c r="Z16" s="11"/>
      <c r="AA16" s="10" t="s">
        <v>19</v>
      </c>
      <c r="AB16" s="11"/>
      <c r="AC16" s="11"/>
      <c r="AD16" s="11"/>
      <c r="AE16" s="11"/>
      <c r="AF16" s="10" t="s">
        <v>20</v>
      </c>
      <c r="AG16" s="11"/>
      <c r="AH16" s="11"/>
      <c r="AI16" s="13">
        <v>10</v>
      </c>
      <c r="AJ16" s="14" t="s">
        <v>21</v>
      </c>
      <c r="AK16" s="11"/>
      <c r="AL16" s="11"/>
      <c r="AM16" s="11"/>
      <c r="AN16" s="11"/>
      <c r="AO16" s="11"/>
      <c r="AP16" s="15">
        <v>233770275</v>
      </c>
      <c r="AQ16" s="15">
        <v>57099340</v>
      </c>
      <c r="AR16" s="15">
        <v>57099340</v>
      </c>
      <c r="AS16" s="15">
        <v>57099340</v>
      </c>
      <c r="AT16" s="16">
        <f t="shared" ref="AT16:AT56" si="0">+AQ16/AP16</f>
        <v>0.24425406523562501</v>
      </c>
      <c r="AU16" s="16">
        <f t="shared" ref="AU16:AU56" si="1">+AR16/AP16</f>
        <v>0.24425406523562501</v>
      </c>
      <c r="AV16" s="16">
        <f t="shared" ref="AV16:AV56" si="2">+AS16/AP16</f>
        <v>0.24425406523562501</v>
      </c>
    </row>
    <row r="17" spans="1:48">
      <c r="A17" s="10" t="s">
        <v>18</v>
      </c>
      <c r="B17" s="11"/>
      <c r="C17" s="10" t="s">
        <v>24</v>
      </c>
      <c r="D17" s="11"/>
      <c r="E17" s="10" t="s">
        <v>24</v>
      </c>
      <c r="F17" s="11"/>
      <c r="G17" s="10" t="s">
        <v>24</v>
      </c>
      <c r="H17" s="11"/>
      <c r="I17" s="10" t="s">
        <v>25</v>
      </c>
      <c r="J17" s="11"/>
      <c r="K17" s="11"/>
      <c r="L17" s="10" t="s">
        <v>29</v>
      </c>
      <c r="M17" s="11"/>
      <c r="N17" s="11"/>
      <c r="O17" s="10"/>
      <c r="P17" s="11"/>
      <c r="Q17" s="10"/>
      <c r="R17" s="11"/>
      <c r="S17" s="12" t="s">
        <v>30</v>
      </c>
      <c r="T17" s="11"/>
      <c r="U17" s="11"/>
      <c r="V17" s="11"/>
      <c r="W17" s="11"/>
      <c r="X17" s="11"/>
      <c r="Y17" s="11"/>
      <c r="Z17" s="11"/>
      <c r="AA17" s="10" t="s">
        <v>19</v>
      </c>
      <c r="AB17" s="11"/>
      <c r="AC17" s="11"/>
      <c r="AD17" s="11"/>
      <c r="AE17" s="11"/>
      <c r="AF17" s="10" t="s">
        <v>20</v>
      </c>
      <c r="AG17" s="11"/>
      <c r="AH17" s="11"/>
      <c r="AI17" s="13">
        <v>10</v>
      </c>
      <c r="AJ17" s="14" t="s">
        <v>21</v>
      </c>
      <c r="AK17" s="11"/>
      <c r="AL17" s="11"/>
      <c r="AM17" s="11"/>
      <c r="AN17" s="11"/>
      <c r="AO17" s="11"/>
      <c r="AP17" s="15">
        <v>4111537.5</v>
      </c>
      <c r="AQ17" s="15">
        <v>865713</v>
      </c>
      <c r="AR17" s="15">
        <v>865713</v>
      </c>
      <c r="AS17" s="15">
        <v>865713</v>
      </c>
      <c r="AT17" s="16">
        <f t="shared" si="0"/>
        <v>0.21055699966253499</v>
      </c>
      <c r="AU17" s="16">
        <f t="shared" si="1"/>
        <v>0.21055699966253499</v>
      </c>
      <c r="AV17" s="16">
        <f t="shared" si="2"/>
        <v>0.21055699966253499</v>
      </c>
    </row>
    <row r="18" spans="1:48">
      <c r="A18" s="10" t="s">
        <v>18</v>
      </c>
      <c r="B18" s="11"/>
      <c r="C18" s="10" t="s">
        <v>24</v>
      </c>
      <c r="D18" s="11"/>
      <c r="E18" s="10" t="s">
        <v>24</v>
      </c>
      <c r="F18" s="11"/>
      <c r="G18" s="10" t="s">
        <v>24</v>
      </c>
      <c r="H18" s="11"/>
      <c r="I18" s="10" t="s">
        <v>25</v>
      </c>
      <c r="J18" s="11"/>
      <c r="K18" s="11"/>
      <c r="L18" s="10" t="s">
        <v>31</v>
      </c>
      <c r="M18" s="11"/>
      <c r="N18" s="11"/>
      <c r="O18" s="10"/>
      <c r="P18" s="11"/>
      <c r="Q18" s="10"/>
      <c r="R18" s="11"/>
      <c r="S18" s="12" t="s">
        <v>32</v>
      </c>
      <c r="T18" s="11"/>
      <c r="U18" s="11"/>
      <c r="V18" s="11"/>
      <c r="W18" s="11"/>
      <c r="X18" s="11"/>
      <c r="Y18" s="11"/>
      <c r="Z18" s="11"/>
      <c r="AA18" s="10" t="s">
        <v>19</v>
      </c>
      <c r="AB18" s="11"/>
      <c r="AC18" s="11"/>
      <c r="AD18" s="11"/>
      <c r="AE18" s="11"/>
      <c r="AF18" s="10" t="s">
        <v>20</v>
      </c>
      <c r="AG18" s="11"/>
      <c r="AH18" s="11"/>
      <c r="AI18" s="13">
        <v>10</v>
      </c>
      <c r="AJ18" s="14" t="s">
        <v>21</v>
      </c>
      <c r="AK18" s="11"/>
      <c r="AL18" s="11"/>
      <c r="AM18" s="11"/>
      <c r="AN18" s="11"/>
      <c r="AO18" s="11"/>
      <c r="AP18" s="15">
        <v>6000000</v>
      </c>
      <c r="AQ18" s="15">
        <v>1673211</v>
      </c>
      <c r="AR18" s="15">
        <v>1673211</v>
      </c>
      <c r="AS18" s="15">
        <v>1673211</v>
      </c>
      <c r="AT18" s="16">
        <f t="shared" si="0"/>
        <v>0.27886850000000002</v>
      </c>
      <c r="AU18" s="16">
        <f t="shared" si="1"/>
        <v>0.27886850000000002</v>
      </c>
      <c r="AV18" s="16">
        <f t="shared" si="2"/>
        <v>0.27886850000000002</v>
      </c>
    </row>
    <row r="19" spans="1:48">
      <c r="A19" s="10" t="s">
        <v>18</v>
      </c>
      <c r="B19" s="11"/>
      <c r="C19" s="10" t="s">
        <v>24</v>
      </c>
      <c r="D19" s="11"/>
      <c r="E19" s="10" t="s">
        <v>24</v>
      </c>
      <c r="F19" s="11"/>
      <c r="G19" s="10" t="s">
        <v>24</v>
      </c>
      <c r="H19" s="11"/>
      <c r="I19" s="10" t="s">
        <v>25</v>
      </c>
      <c r="J19" s="11"/>
      <c r="K19" s="11"/>
      <c r="L19" s="10" t="s">
        <v>33</v>
      </c>
      <c r="M19" s="11"/>
      <c r="N19" s="11"/>
      <c r="O19" s="10"/>
      <c r="P19" s="11"/>
      <c r="Q19" s="10"/>
      <c r="R19" s="11"/>
      <c r="S19" s="12" t="s">
        <v>34</v>
      </c>
      <c r="T19" s="11"/>
      <c r="U19" s="11"/>
      <c r="V19" s="11"/>
      <c r="W19" s="11"/>
      <c r="X19" s="11"/>
      <c r="Y19" s="11"/>
      <c r="Z19" s="11"/>
      <c r="AA19" s="10" t="s">
        <v>19</v>
      </c>
      <c r="AB19" s="11"/>
      <c r="AC19" s="11"/>
      <c r="AD19" s="11"/>
      <c r="AE19" s="11"/>
      <c r="AF19" s="10" t="s">
        <v>20</v>
      </c>
      <c r="AG19" s="11"/>
      <c r="AH19" s="11"/>
      <c r="AI19" s="13">
        <v>10</v>
      </c>
      <c r="AJ19" s="14" t="s">
        <v>21</v>
      </c>
      <c r="AK19" s="11"/>
      <c r="AL19" s="11"/>
      <c r="AM19" s="11"/>
      <c r="AN19" s="11"/>
      <c r="AO19" s="11"/>
      <c r="AP19" s="15">
        <v>134896452.5</v>
      </c>
      <c r="AQ19" s="17">
        <v>0</v>
      </c>
      <c r="AR19" s="17">
        <v>0</v>
      </c>
      <c r="AS19" s="17">
        <v>0</v>
      </c>
      <c r="AT19" s="16">
        <f t="shared" si="0"/>
        <v>0</v>
      </c>
      <c r="AU19" s="16">
        <f t="shared" si="1"/>
        <v>0</v>
      </c>
      <c r="AV19" s="16">
        <f t="shared" si="2"/>
        <v>0</v>
      </c>
    </row>
    <row r="20" spans="1:48">
      <c r="A20" s="10" t="s">
        <v>18</v>
      </c>
      <c r="B20" s="11"/>
      <c r="C20" s="10" t="s">
        <v>24</v>
      </c>
      <c r="D20" s="11"/>
      <c r="E20" s="10" t="s">
        <v>24</v>
      </c>
      <c r="F20" s="11"/>
      <c r="G20" s="10" t="s">
        <v>24</v>
      </c>
      <c r="H20" s="11"/>
      <c r="I20" s="10" t="s">
        <v>25</v>
      </c>
      <c r="J20" s="11"/>
      <c r="K20" s="11"/>
      <c r="L20" s="10" t="s">
        <v>35</v>
      </c>
      <c r="M20" s="11"/>
      <c r="N20" s="11"/>
      <c r="O20" s="10"/>
      <c r="P20" s="11"/>
      <c r="Q20" s="10"/>
      <c r="R20" s="11"/>
      <c r="S20" s="12" t="s">
        <v>36</v>
      </c>
      <c r="T20" s="11"/>
      <c r="U20" s="11"/>
      <c r="V20" s="11"/>
      <c r="W20" s="11"/>
      <c r="X20" s="11"/>
      <c r="Y20" s="11"/>
      <c r="Z20" s="11"/>
      <c r="AA20" s="10" t="s">
        <v>19</v>
      </c>
      <c r="AB20" s="11"/>
      <c r="AC20" s="11"/>
      <c r="AD20" s="11"/>
      <c r="AE20" s="11"/>
      <c r="AF20" s="10" t="s">
        <v>20</v>
      </c>
      <c r="AG20" s="11"/>
      <c r="AH20" s="11"/>
      <c r="AI20" s="13">
        <v>10</v>
      </c>
      <c r="AJ20" s="14" t="s">
        <v>21</v>
      </c>
      <c r="AK20" s="11"/>
      <c r="AL20" s="11"/>
      <c r="AM20" s="11"/>
      <c r="AN20" s="11"/>
      <c r="AO20" s="11"/>
      <c r="AP20" s="15">
        <v>62260425</v>
      </c>
      <c r="AQ20" s="15">
        <v>20990709</v>
      </c>
      <c r="AR20" s="15">
        <v>20990709</v>
      </c>
      <c r="AS20" s="15">
        <v>20990709</v>
      </c>
      <c r="AT20" s="16">
        <f t="shared" si="0"/>
        <v>0.3371436831663131</v>
      </c>
      <c r="AU20" s="16">
        <f t="shared" si="1"/>
        <v>0.3371436831663131</v>
      </c>
      <c r="AV20" s="16">
        <f t="shared" si="2"/>
        <v>0.3371436831663131</v>
      </c>
    </row>
    <row r="21" spans="1:48">
      <c r="A21" s="10" t="s">
        <v>18</v>
      </c>
      <c r="B21" s="11"/>
      <c r="C21" s="10" t="s">
        <v>24</v>
      </c>
      <c r="D21" s="11"/>
      <c r="E21" s="10" t="s">
        <v>24</v>
      </c>
      <c r="F21" s="11"/>
      <c r="G21" s="10" t="s">
        <v>24</v>
      </c>
      <c r="H21" s="11"/>
      <c r="I21" s="10" t="s">
        <v>25</v>
      </c>
      <c r="J21" s="11"/>
      <c r="K21" s="11"/>
      <c r="L21" s="10" t="s">
        <v>37</v>
      </c>
      <c r="M21" s="11"/>
      <c r="N21" s="11"/>
      <c r="O21" s="10"/>
      <c r="P21" s="11"/>
      <c r="Q21" s="10"/>
      <c r="R21" s="11"/>
      <c r="S21" s="12" t="s">
        <v>38</v>
      </c>
      <c r="T21" s="11"/>
      <c r="U21" s="11"/>
      <c r="V21" s="11"/>
      <c r="W21" s="11"/>
      <c r="X21" s="11"/>
      <c r="Y21" s="11"/>
      <c r="Z21" s="11"/>
      <c r="AA21" s="10" t="s">
        <v>19</v>
      </c>
      <c r="AB21" s="11"/>
      <c r="AC21" s="11"/>
      <c r="AD21" s="11"/>
      <c r="AE21" s="11"/>
      <c r="AF21" s="10" t="s">
        <v>20</v>
      </c>
      <c r="AG21" s="11"/>
      <c r="AH21" s="11"/>
      <c r="AI21" s="13">
        <v>10</v>
      </c>
      <c r="AJ21" s="14" t="s">
        <v>21</v>
      </c>
      <c r="AK21" s="11"/>
      <c r="AL21" s="11"/>
      <c r="AM21" s="11"/>
      <c r="AN21" s="11"/>
      <c r="AO21" s="11"/>
      <c r="AP21" s="15">
        <v>22700000</v>
      </c>
      <c r="AQ21" s="15">
        <v>3538514</v>
      </c>
      <c r="AR21" s="15">
        <v>3538514</v>
      </c>
      <c r="AS21" s="15">
        <v>3538514</v>
      </c>
      <c r="AT21" s="16">
        <f t="shared" si="0"/>
        <v>0.15588167400881056</v>
      </c>
      <c r="AU21" s="16">
        <f t="shared" si="1"/>
        <v>0.15588167400881056</v>
      </c>
      <c r="AV21" s="16">
        <f t="shared" si="2"/>
        <v>0.15588167400881056</v>
      </c>
    </row>
    <row r="22" spans="1:48">
      <c r="A22" s="10" t="s">
        <v>18</v>
      </c>
      <c r="B22" s="11"/>
      <c r="C22" s="10" t="s">
        <v>24</v>
      </c>
      <c r="D22" s="11"/>
      <c r="E22" s="10" t="s">
        <v>24</v>
      </c>
      <c r="F22" s="11"/>
      <c r="G22" s="10" t="s">
        <v>24</v>
      </c>
      <c r="H22" s="11"/>
      <c r="I22" s="10" t="s">
        <v>25</v>
      </c>
      <c r="J22" s="11"/>
      <c r="K22" s="11"/>
      <c r="L22" s="10" t="s">
        <v>39</v>
      </c>
      <c r="M22" s="11"/>
      <c r="N22" s="11"/>
      <c r="O22" s="10"/>
      <c r="P22" s="11"/>
      <c r="Q22" s="10"/>
      <c r="R22" s="11"/>
      <c r="S22" s="12" t="s">
        <v>40</v>
      </c>
      <c r="T22" s="11"/>
      <c r="U22" s="11"/>
      <c r="V22" s="11"/>
      <c r="W22" s="11"/>
      <c r="X22" s="11"/>
      <c r="Y22" s="11"/>
      <c r="Z22" s="11"/>
      <c r="AA22" s="10" t="s">
        <v>19</v>
      </c>
      <c r="AB22" s="11"/>
      <c r="AC22" s="11"/>
      <c r="AD22" s="11"/>
      <c r="AE22" s="11"/>
      <c r="AF22" s="10" t="s">
        <v>20</v>
      </c>
      <c r="AG22" s="11"/>
      <c r="AH22" s="11"/>
      <c r="AI22" s="13">
        <v>10</v>
      </c>
      <c r="AJ22" s="14" t="s">
        <v>21</v>
      </c>
      <c r="AK22" s="11"/>
      <c r="AL22" s="11"/>
      <c r="AM22" s="11"/>
      <c r="AN22" s="11"/>
      <c r="AO22" s="11"/>
      <c r="AP22" s="15">
        <v>151077459.94999999</v>
      </c>
      <c r="AQ22" s="17">
        <v>0</v>
      </c>
      <c r="AR22" s="17">
        <v>0</v>
      </c>
      <c r="AS22" s="17">
        <v>0</v>
      </c>
      <c r="AT22" s="16">
        <f t="shared" si="0"/>
        <v>0</v>
      </c>
      <c r="AU22" s="16">
        <f t="shared" si="1"/>
        <v>0</v>
      </c>
      <c r="AV22" s="16">
        <f t="shared" si="2"/>
        <v>0</v>
      </c>
    </row>
    <row r="23" spans="1:48">
      <c r="A23" s="10" t="s">
        <v>18</v>
      </c>
      <c r="B23" s="11"/>
      <c r="C23" s="10" t="s">
        <v>24</v>
      </c>
      <c r="D23" s="11"/>
      <c r="E23" s="10" t="s">
        <v>24</v>
      </c>
      <c r="F23" s="11"/>
      <c r="G23" s="10" t="s">
        <v>24</v>
      </c>
      <c r="H23" s="11"/>
      <c r="I23" s="10" t="s">
        <v>25</v>
      </c>
      <c r="J23" s="11"/>
      <c r="K23" s="11"/>
      <c r="L23" s="10" t="s">
        <v>41</v>
      </c>
      <c r="M23" s="11"/>
      <c r="N23" s="11"/>
      <c r="O23" s="10"/>
      <c r="P23" s="11"/>
      <c r="Q23" s="10"/>
      <c r="R23" s="11"/>
      <c r="S23" s="12" t="s">
        <v>42</v>
      </c>
      <c r="T23" s="11"/>
      <c r="U23" s="11"/>
      <c r="V23" s="11"/>
      <c r="W23" s="11"/>
      <c r="X23" s="11"/>
      <c r="Y23" s="11"/>
      <c r="Z23" s="11"/>
      <c r="AA23" s="10" t="s">
        <v>19</v>
      </c>
      <c r="AB23" s="11"/>
      <c r="AC23" s="11"/>
      <c r="AD23" s="11"/>
      <c r="AE23" s="11"/>
      <c r="AF23" s="10" t="s">
        <v>20</v>
      </c>
      <c r="AG23" s="11"/>
      <c r="AH23" s="11"/>
      <c r="AI23" s="13">
        <v>10</v>
      </c>
      <c r="AJ23" s="14" t="s">
        <v>21</v>
      </c>
      <c r="AK23" s="11"/>
      <c r="AL23" s="11"/>
      <c r="AM23" s="11"/>
      <c r="AN23" s="11"/>
      <c r="AO23" s="11"/>
      <c r="AP23" s="15">
        <v>127123815.05</v>
      </c>
      <c r="AQ23" s="15">
        <v>11326806</v>
      </c>
      <c r="AR23" s="15">
        <v>11326806</v>
      </c>
      <c r="AS23" s="15">
        <v>11326806</v>
      </c>
      <c r="AT23" s="16">
        <f t="shared" si="0"/>
        <v>8.9100582731449426E-2</v>
      </c>
      <c r="AU23" s="16">
        <f t="shared" si="1"/>
        <v>8.9100582731449426E-2</v>
      </c>
      <c r="AV23" s="16">
        <f t="shared" si="2"/>
        <v>8.9100582731449426E-2</v>
      </c>
    </row>
    <row r="24" spans="1:48">
      <c r="A24" s="10" t="s">
        <v>18</v>
      </c>
      <c r="B24" s="11"/>
      <c r="C24" s="10" t="s">
        <v>24</v>
      </c>
      <c r="D24" s="11"/>
      <c r="E24" s="10" t="s">
        <v>24</v>
      </c>
      <c r="F24" s="11"/>
      <c r="G24" s="10" t="s">
        <v>43</v>
      </c>
      <c r="H24" s="11"/>
      <c r="I24" s="10" t="s">
        <v>25</v>
      </c>
      <c r="J24" s="11"/>
      <c r="K24" s="11"/>
      <c r="L24" s="10"/>
      <c r="M24" s="11"/>
      <c r="N24" s="11"/>
      <c r="O24" s="10"/>
      <c r="P24" s="11"/>
      <c r="Q24" s="10"/>
      <c r="R24" s="11"/>
      <c r="S24" s="12" t="s">
        <v>44</v>
      </c>
      <c r="T24" s="11"/>
      <c r="U24" s="11"/>
      <c r="V24" s="11"/>
      <c r="W24" s="11"/>
      <c r="X24" s="11"/>
      <c r="Y24" s="11"/>
      <c r="Z24" s="11"/>
      <c r="AA24" s="10" t="s">
        <v>19</v>
      </c>
      <c r="AB24" s="11"/>
      <c r="AC24" s="11"/>
      <c r="AD24" s="11"/>
      <c r="AE24" s="11"/>
      <c r="AF24" s="10" t="s">
        <v>20</v>
      </c>
      <c r="AG24" s="11"/>
      <c r="AH24" s="11"/>
      <c r="AI24" s="13">
        <v>10</v>
      </c>
      <c r="AJ24" s="14" t="s">
        <v>21</v>
      </c>
      <c r="AK24" s="11"/>
      <c r="AL24" s="11"/>
      <c r="AM24" s="11"/>
      <c r="AN24" s="11"/>
      <c r="AO24" s="11"/>
      <c r="AP24" s="15">
        <v>244524400</v>
      </c>
      <c r="AQ24" s="15">
        <v>61032205</v>
      </c>
      <c r="AR24" s="15">
        <v>61032205</v>
      </c>
      <c r="AS24" s="15">
        <v>61032205</v>
      </c>
      <c r="AT24" s="16">
        <f t="shared" si="0"/>
        <v>0.24959556183350209</v>
      </c>
      <c r="AU24" s="16">
        <f t="shared" si="1"/>
        <v>0.24959556183350209</v>
      </c>
      <c r="AV24" s="16">
        <f t="shared" si="2"/>
        <v>0.24959556183350209</v>
      </c>
    </row>
    <row r="25" spans="1:48">
      <c r="A25" s="10" t="s">
        <v>18</v>
      </c>
      <c r="B25" s="11"/>
      <c r="C25" s="10" t="s">
        <v>24</v>
      </c>
      <c r="D25" s="11"/>
      <c r="E25" s="10" t="s">
        <v>24</v>
      </c>
      <c r="F25" s="11"/>
      <c r="G25" s="10" t="s">
        <v>43</v>
      </c>
      <c r="H25" s="11"/>
      <c r="I25" s="10" t="s">
        <v>45</v>
      </c>
      <c r="J25" s="11"/>
      <c r="K25" s="11"/>
      <c r="L25" s="10"/>
      <c r="M25" s="11"/>
      <c r="N25" s="11"/>
      <c r="O25" s="10"/>
      <c r="P25" s="11"/>
      <c r="Q25" s="10"/>
      <c r="R25" s="11"/>
      <c r="S25" s="12" t="s">
        <v>46</v>
      </c>
      <c r="T25" s="11"/>
      <c r="U25" s="11"/>
      <c r="V25" s="11"/>
      <c r="W25" s="11"/>
      <c r="X25" s="11"/>
      <c r="Y25" s="11"/>
      <c r="Z25" s="11"/>
      <c r="AA25" s="10" t="s">
        <v>19</v>
      </c>
      <c r="AB25" s="11"/>
      <c r="AC25" s="11"/>
      <c r="AD25" s="11"/>
      <c r="AE25" s="11"/>
      <c r="AF25" s="10" t="s">
        <v>20</v>
      </c>
      <c r="AG25" s="11"/>
      <c r="AH25" s="11"/>
      <c r="AI25" s="13">
        <v>10</v>
      </c>
      <c r="AJ25" s="14" t="s">
        <v>21</v>
      </c>
      <c r="AK25" s="11"/>
      <c r="AL25" s="11"/>
      <c r="AM25" s="11"/>
      <c r="AN25" s="11"/>
      <c r="AO25" s="11"/>
      <c r="AP25" s="15">
        <v>192853099.38</v>
      </c>
      <c r="AQ25" s="15">
        <v>44885049</v>
      </c>
      <c r="AR25" s="15">
        <v>44885049</v>
      </c>
      <c r="AS25" s="15">
        <v>44885049</v>
      </c>
      <c r="AT25" s="16">
        <f t="shared" si="0"/>
        <v>0.23274217082484103</v>
      </c>
      <c r="AU25" s="16">
        <f t="shared" si="1"/>
        <v>0.23274217082484103</v>
      </c>
      <c r="AV25" s="16">
        <f t="shared" si="2"/>
        <v>0.23274217082484103</v>
      </c>
    </row>
    <row r="26" spans="1:48">
      <c r="A26" s="10" t="s">
        <v>18</v>
      </c>
      <c r="B26" s="11"/>
      <c r="C26" s="10" t="s">
        <v>24</v>
      </c>
      <c r="D26" s="11"/>
      <c r="E26" s="10" t="s">
        <v>24</v>
      </c>
      <c r="F26" s="11"/>
      <c r="G26" s="10" t="s">
        <v>43</v>
      </c>
      <c r="H26" s="11"/>
      <c r="I26" s="10" t="s">
        <v>27</v>
      </c>
      <c r="J26" s="11"/>
      <c r="K26" s="11"/>
      <c r="L26" s="10"/>
      <c r="M26" s="11"/>
      <c r="N26" s="11"/>
      <c r="O26" s="10"/>
      <c r="P26" s="11"/>
      <c r="Q26" s="10"/>
      <c r="R26" s="11"/>
      <c r="S26" s="12" t="s">
        <v>47</v>
      </c>
      <c r="T26" s="11"/>
      <c r="U26" s="11"/>
      <c r="V26" s="11"/>
      <c r="W26" s="11"/>
      <c r="X26" s="11"/>
      <c r="Y26" s="11"/>
      <c r="Z26" s="11"/>
      <c r="AA26" s="10" t="s">
        <v>19</v>
      </c>
      <c r="AB26" s="11"/>
      <c r="AC26" s="11"/>
      <c r="AD26" s="11"/>
      <c r="AE26" s="11"/>
      <c r="AF26" s="10" t="s">
        <v>20</v>
      </c>
      <c r="AG26" s="11"/>
      <c r="AH26" s="11"/>
      <c r="AI26" s="13">
        <v>10</v>
      </c>
      <c r="AJ26" s="14" t="s">
        <v>21</v>
      </c>
      <c r="AK26" s="11"/>
      <c r="AL26" s="11"/>
      <c r="AM26" s="11"/>
      <c r="AN26" s="11"/>
      <c r="AO26" s="11"/>
      <c r="AP26" s="15">
        <v>161757429.75</v>
      </c>
      <c r="AQ26" s="15">
        <v>43541876</v>
      </c>
      <c r="AR26" s="15">
        <v>43541876</v>
      </c>
      <c r="AS26" s="15">
        <v>43541876</v>
      </c>
      <c r="AT26" s="16">
        <f t="shared" si="0"/>
        <v>0.26918006837333541</v>
      </c>
      <c r="AU26" s="16">
        <f t="shared" si="1"/>
        <v>0.26918006837333541</v>
      </c>
      <c r="AV26" s="16">
        <f t="shared" si="2"/>
        <v>0.26918006837333541</v>
      </c>
    </row>
    <row r="27" spans="1:48">
      <c r="A27" s="10" t="s">
        <v>18</v>
      </c>
      <c r="B27" s="11"/>
      <c r="C27" s="10" t="s">
        <v>24</v>
      </c>
      <c r="D27" s="11"/>
      <c r="E27" s="10" t="s">
        <v>24</v>
      </c>
      <c r="F27" s="11"/>
      <c r="G27" s="10" t="s">
        <v>43</v>
      </c>
      <c r="H27" s="11"/>
      <c r="I27" s="10" t="s">
        <v>29</v>
      </c>
      <c r="J27" s="11"/>
      <c r="K27" s="11"/>
      <c r="L27" s="10"/>
      <c r="M27" s="11"/>
      <c r="N27" s="11"/>
      <c r="O27" s="10"/>
      <c r="P27" s="11"/>
      <c r="Q27" s="10"/>
      <c r="R27" s="11"/>
      <c r="S27" s="12" t="s">
        <v>48</v>
      </c>
      <c r="T27" s="11"/>
      <c r="U27" s="11"/>
      <c r="V27" s="11"/>
      <c r="W27" s="11"/>
      <c r="X27" s="11"/>
      <c r="Y27" s="11"/>
      <c r="Z27" s="11"/>
      <c r="AA27" s="10" t="s">
        <v>19</v>
      </c>
      <c r="AB27" s="11"/>
      <c r="AC27" s="11"/>
      <c r="AD27" s="11"/>
      <c r="AE27" s="11"/>
      <c r="AF27" s="10" t="s">
        <v>20</v>
      </c>
      <c r="AG27" s="11"/>
      <c r="AH27" s="11"/>
      <c r="AI27" s="13">
        <v>10</v>
      </c>
      <c r="AJ27" s="14" t="s">
        <v>21</v>
      </c>
      <c r="AK27" s="11"/>
      <c r="AL27" s="11"/>
      <c r="AM27" s="11"/>
      <c r="AN27" s="11"/>
      <c r="AO27" s="11"/>
      <c r="AP27" s="15">
        <v>96855786.829999998</v>
      </c>
      <c r="AQ27" s="15">
        <v>17654700</v>
      </c>
      <c r="AR27" s="15">
        <v>17654700</v>
      </c>
      <c r="AS27" s="15">
        <v>17654700</v>
      </c>
      <c r="AT27" s="16">
        <f t="shared" si="0"/>
        <v>0.18227821566291436</v>
      </c>
      <c r="AU27" s="16">
        <f t="shared" si="1"/>
        <v>0.18227821566291436</v>
      </c>
      <c r="AV27" s="16">
        <f t="shared" si="2"/>
        <v>0.18227821566291436</v>
      </c>
    </row>
    <row r="28" spans="1:48">
      <c r="A28" s="10" t="s">
        <v>18</v>
      </c>
      <c r="B28" s="11"/>
      <c r="C28" s="10" t="s">
        <v>24</v>
      </c>
      <c r="D28" s="11"/>
      <c r="E28" s="10" t="s">
        <v>24</v>
      </c>
      <c r="F28" s="11"/>
      <c r="G28" s="10" t="s">
        <v>43</v>
      </c>
      <c r="H28" s="11"/>
      <c r="I28" s="10" t="s">
        <v>31</v>
      </c>
      <c r="J28" s="11"/>
      <c r="K28" s="11"/>
      <c r="L28" s="10"/>
      <c r="M28" s="11"/>
      <c r="N28" s="11"/>
      <c r="O28" s="10"/>
      <c r="P28" s="11"/>
      <c r="Q28" s="10"/>
      <c r="R28" s="11"/>
      <c r="S28" s="12" t="s">
        <v>49</v>
      </c>
      <c r="T28" s="11"/>
      <c r="U28" s="11"/>
      <c r="V28" s="11"/>
      <c r="W28" s="11"/>
      <c r="X28" s="11"/>
      <c r="Y28" s="11"/>
      <c r="Z28" s="11"/>
      <c r="AA28" s="10" t="s">
        <v>19</v>
      </c>
      <c r="AB28" s="11"/>
      <c r="AC28" s="11"/>
      <c r="AD28" s="11"/>
      <c r="AE28" s="11"/>
      <c r="AF28" s="10" t="s">
        <v>20</v>
      </c>
      <c r="AG28" s="11"/>
      <c r="AH28" s="11"/>
      <c r="AI28" s="13">
        <v>10</v>
      </c>
      <c r="AJ28" s="14" t="s">
        <v>21</v>
      </c>
      <c r="AK28" s="11"/>
      <c r="AL28" s="11"/>
      <c r="AM28" s="11"/>
      <c r="AN28" s="11"/>
      <c r="AO28" s="11"/>
      <c r="AP28" s="15">
        <v>116299738.55</v>
      </c>
      <c r="AQ28" s="15">
        <v>20116300</v>
      </c>
      <c r="AR28" s="15">
        <v>20116300</v>
      </c>
      <c r="AS28" s="15">
        <v>20116300</v>
      </c>
      <c r="AT28" s="16">
        <f t="shared" si="0"/>
        <v>0.17296943441838891</v>
      </c>
      <c r="AU28" s="16">
        <f t="shared" si="1"/>
        <v>0.17296943441838891</v>
      </c>
      <c r="AV28" s="16">
        <f t="shared" si="2"/>
        <v>0.17296943441838891</v>
      </c>
    </row>
    <row r="29" spans="1:48">
      <c r="A29" s="10" t="s">
        <v>18</v>
      </c>
      <c r="B29" s="11"/>
      <c r="C29" s="10" t="s">
        <v>24</v>
      </c>
      <c r="D29" s="11"/>
      <c r="E29" s="10" t="s">
        <v>24</v>
      </c>
      <c r="F29" s="11"/>
      <c r="G29" s="10" t="s">
        <v>43</v>
      </c>
      <c r="H29" s="11"/>
      <c r="I29" s="10" t="s">
        <v>33</v>
      </c>
      <c r="J29" s="11"/>
      <c r="K29" s="11"/>
      <c r="L29" s="10"/>
      <c r="M29" s="11"/>
      <c r="N29" s="11"/>
      <c r="O29" s="10"/>
      <c r="P29" s="11"/>
      <c r="Q29" s="10"/>
      <c r="R29" s="11"/>
      <c r="S29" s="12" t="s">
        <v>50</v>
      </c>
      <c r="T29" s="11"/>
      <c r="U29" s="11"/>
      <c r="V29" s="11"/>
      <c r="W29" s="11"/>
      <c r="X29" s="11"/>
      <c r="Y29" s="11"/>
      <c r="Z29" s="11"/>
      <c r="AA29" s="10" t="s">
        <v>19</v>
      </c>
      <c r="AB29" s="11"/>
      <c r="AC29" s="11"/>
      <c r="AD29" s="11"/>
      <c r="AE29" s="11"/>
      <c r="AF29" s="10" t="s">
        <v>20</v>
      </c>
      <c r="AG29" s="11"/>
      <c r="AH29" s="11"/>
      <c r="AI29" s="13">
        <v>10</v>
      </c>
      <c r="AJ29" s="14" t="s">
        <v>21</v>
      </c>
      <c r="AK29" s="11"/>
      <c r="AL29" s="11"/>
      <c r="AM29" s="11"/>
      <c r="AN29" s="11"/>
      <c r="AO29" s="11"/>
      <c r="AP29" s="15">
        <v>85888457.75</v>
      </c>
      <c r="AQ29" s="15">
        <v>15847000</v>
      </c>
      <c r="AR29" s="15">
        <v>15847000</v>
      </c>
      <c r="AS29" s="15">
        <v>15847000</v>
      </c>
      <c r="AT29" s="16">
        <f t="shared" si="0"/>
        <v>0.18450674764852207</v>
      </c>
      <c r="AU29" s="16">
        <f t="shared" si="1"/>
        <v>0.18450674764852207</v>
      </c>
      <c r="AV29" s="16">
        <f t="shared" si="2"/>
        <v>0.18450674764852207</v>
      </c>
    </row>
    <row r="30" spans="1:48">
      <c r="A30" s="10" t="s">
        <v>18</v>
      </c>
      <c r="B30" s="11"/>
      <c r="C30" s="10" t="s">
        <v>24</v>
      </c>
      <c r="D30" s="11"/>
      <c r="E30" s="10" t="s">
        <v>24</v>
      </c>
      <c r="F30" s="11"/>
      <c r="G30" s="10" t="s">
        <v>43</v>
      </c>
      <c r="H30" s="11"/>
      <c r="I30" s="10" t="s">
        <v>35</v>
      </c>
      <c r="J30" s="11"/>
      <c r="K30" s="11"/>
      <c r="L30" s="10"/>
      <c r="M30" s="11"/>
      <c r="N30" s="11"/>
      <c r="O30" s="10"/>
      <c r="P30" s="11"/>
      <c r="Q30" s="10"/>
      <c r="R30" s="11"/>
      <c r="S30" s="12" t="s">
        <v>51</v>
      </c>
      <c r="T30" s="11"/>
      <c r="U30" s="11"/>
      <c r="V30" s="11"/>
      <c r="W30" s="11"/>
      <c r="X30" s="11"/>
      <c r="Y30" s="11"/>
      <c r="Z30" s="11"/>
      <c r="AA30" s="10" t="s">
        <v>19</v>
      </c>
      <c r="AB30" s="11"/>
      <c r="AC30" s="11"/>
      <c r="AD30" s="11"/>
      <c r="AE30" s="11"/>
      <c r="AF30" s="10" t="s">
        <v>20</v>
      </c>
      <c r="AG30" s="11"/>
      <c r="AH30" s="11"/>
      <c r="AI30" s="13">
        <v>10</v>
      </c>
      <c r="AJ30" s="14" t="s">
        <v>21</v>
      </c>
      <c r="AK30" s="11"/>
      <c r="AL30" s="11"/>
      <c r="AM30" s="11"/>
      <c r="AN30" s="11"/>
      <c r="AO30" s="11"/>
      <c r="AP30" s="15">
        <v>37921087.740000002</v>
      </c>
      <c r="AQ30" s="15">
        <v>7092900</v>
      </c>
      <c r="AR30" s="15">
        <v>7092900</v>
      </c>
      <c r="AS30" s="15">
        <v>7092900</v>
      </c>
      <c r="AT30" s="16">
        <f t="shared" si="0"/>
        <v>0.18704368526112325</v>
      </c>
      <c r="AU30" s="16">
        <f t="shared" si="1"/>
        <v>0.18704368526112325</v>
      </c>
      <c r="AV30" s="16">
        <f t="shared" si="2"/>
        <v>0.18704368526112325</v>
      </c>
    </row>
    <row r="31" spans="1:48">
      <c r="A31" s="10" t="s">
        <v>18</v>
      </c>
      <c r="B31" s="11"/>
      <c r="C31" s="10" t="s">
        <v>24</v>
      </c>
      <c r="D31" s="11"/>
      <c r="E31" s="10" t="s">
        <v>24</v>
      </c>
      <c r="F31" s="11"/>
      <c r="G31" s="10" t="s">
        <v>52</v>
      </c>
      <c r="H31" s="11"/>
      <c r="I31" s="10" t="s">
        <v>25</v>
      </c>
      <c r="J31" s="11"/>
      <c r="K31" s="11"/>
      <c r="L31" s="10" t="s">
        <v>25</v>
      </c>
      <c r="M31" s="11"/>
      <c r="N31" s="11"/>
      <c r="O31" s="10"/>
      <c r="P31" s="11"/>
      <c r="Q31" s="10"/>
      <c r="R31" s="11"/>
      <c r="S31" s="12" t="s">
        <v>53</v>
      </c>
      <c r="T31" s="11"/>
      <c r="U31" s="11"/>
      <c r="V31" s="11"/>
      <c r="W31" s="11"/>
      <c r="X31" s="11"/>
      <c r="Y31" s="11"/>
      <c r="Z31" s="11"/>
      <c r="AA31" s="10" t="s">
        <v>19</v>
      </c>
      <c r="AB31" s="11"/>
      <c r="AC31" s="11"/>
      <c r="AD31" s="11"/>
      <c r="AE31" s="11"/>
      <c r="AF31" s="10" t="s">
        <v>20</v>
      </c>
      <c r="AG31" s="11"/>
      <c r="AH31" s="11"/>
      <c r="AI31" s="13">
        <v>10</v>
      </c>
      <c r="AJ31" s="14" t="s">
        <v>21</v>
      </c>
      <c r="AK31" s="11"/>
      <c r="AL31" s="11"/>
      <c r="AM31" s="11"/>
      <c r="AN31" s="11"/>
      <c r="AO31" s="11"/>
      <c r="AP31" s="15">
        <v>32150000</v>
      </c>
      <c r="AQ31" s="15">
        <v>16151758</v>
      </c>
      <c r="AR31" s="15">
        <v>16151758</v>
      </c>
      <c r="AS31" s="15">
        <v>16151758</v>
      </c>
      <c r="AT31" s="16">
        <f t="shared" si="0"/>
        <v>0.50238749611197508</v>
      </c>
      <c r="AU31" s="16">
        <f t="shared" si="1"/>
        <v>0.50238749611197508</v>
      </c>
      <c r="AV31" s="16">
        <f t="shared" si="2"/>
        <v>0.50238749611197508</v>
      </c>
    </row>
    <row r="32" spans="1:48">
      <c r="A32" s="10" t="s">
        <v>18</v>
      </c>
      <c r="B32" s="11"/>
      <c r="C32" s="10" t="s">
        <v>24</v>
      </c>
      <c r="D32" s="11"/>
      <c r="E32" s="10" t="s">
        <v>24</v>
      </c>
      <c r="F32" s="11"/>
      <c r="G32" s="10" t="s">
        <v>52</v>
      </c>
      <c r="H32" s="11"/>
      <c r="I32" s="10" t="s">
        <v>25</v>
      </c>
      <c r="J32" s="11"/>
      <c r="K32" s="11"/>
      <c r="L32" s="10" t="s">
        <v>45</v>
      </c>
      <c r="M32" s="11"/>
      <c r="N32" s="11"/>
      <c r="O32" s="10"/>
      <c r="P32" s="11"/>
      <c r="Q32" s="10"/>
      <c r="R32" s="11"/>
      <c r="S32" s="12" t="s">
        <v>54</v>
      </c>
      <c r="T32" s="11"/>
      <c r="U32" s="11"/>
      <c r="V32" s="11"/>
      <c r="W32" s="11"/>
      <c r="X32" s="11"/>
      <c r="Y32" s="11"/>
      <c r="Z32" s="11"/>
      <c r="AA32" s="10" t="s">
        <v>19</v>
      </c>
      <c r="AB32" s="11"/>
      <c r="AC32" s="11"/>
      <c r="AD32" s="11"/>
      <c r="AE32" s="11"/>
      <c r="AF32" s="10" t="s">
        <v>20</v>
      </c>
      <c r="AG32" s="11"/>
      <c r="AH32" s="11"/>
      <c r="AI32" s="13">
        <v>10</v>
      </c>
      <c r="AJ32" s="14" t="s">
        <v>21</v>
      </c>
      <c r="AK32" s="11"/>
      <c r="AL32" s="11"/>
      <c r="AM32" s="11"/>
      <c r="AN32" s="11"/>
      <c r="AO32" s="11"/>
      <c r="AP32" s="15">
        <v>21305606</v>
      </c>
      <c r="AQ32" s="17">
        <v>0</v>
      </c>
      <c r="AR32" s="17">
        <v>0</v>
      </c>
      <c r="AS32" s="17">
        <v>0</v>
      </c>
      <c r="AT32" s="16">
        <f t="shared" si="0"/>
        <v>0</v>
      </c>
      <c r="AU32" s="16">
        <f t="shared" si="1"/>
        <v>0</v>
      </c>
      <c r="AV32" s="16">
        <f t="shared" si="2"/>
        <v>0</v>
      </c>
    </row>
    <row r="33" spans="1:48">
      <c r="A33" s="10" t="s">
        <v>18</v>
      </c>
      <c r="B33" s="11"/>
      <c r="C33" s="10" t="s">
        <v>24</v>
      </c>
      <c r="D33" s="11"/>
      <c r="E33" s="10" t="s">
        <v>24</v>
      </c>
      <c r="F33" s="11"/>
      <c r="G33" s="10" t="s">
        <v>52</v>
      </c>
      <c r="H33" s="11"/>
      <c r="I33" s="10" t="s">
        <v>25</v>
      </c>
      <c r="J33" s="11"/>
      <c r="K33" s="11"/>
      <c r="L33" s="10" t="s">
        <v>27</v>
      </c>
      <c r="M33" s="11"/>
      <c r="N33" s="11"/>
      <c r="O33" s="10"/>
      <c r="P33" s="11"/>
      <c r="Q33" s="10"/>
      <c r="R33" s="11"/>
      <c r="S33" s="12" t="s">
        <v>55</v>
      </c>
      <c r="T33" s="11"/>
      <c r="U33" s="11"/>
      <c r="V33" s="11"/>
      <c r="W33" s="11"/>
      <c r="X33" s="11"/>
      <c r="Y33" s="11"/>
      <c r="Z33" s="11"/>
      <c r="AA33" s="10" t="s">
        <v>19</v>
      </c>
      <c r="AB33" s="11"/>
      <c r="AC33" s="11"/>
      <c r="AD33" s="11"/>
      <c r="AE33" s="11"/>
      <c r="AF33" s="10" t="s">
        <v>20</v>
      </c>
      <c r="AG33" s="11"/>
      <c r="AH33" s="11"/>
      <c r="AI33" s="13">
        <v>10</v>
      </c>
      <c r="AJ33" s="14" t="s">
        <v>21</v>
      </c>
      <c r="AK33" s="11"/>
      <c r="AL33" s="11"/>
      <c r="AM33" s="11"/>
      <c r="AN33" s="11"/>
      <c r="AO33" s="11"/>
      <c r="AP33" s="15">
        <v>12491480.85</v>
      </c>
      <c r="AQ33" s="15">
        <v>1408851</v>
      </c>
      <c r="AR33" s="15">
        <v>1408851</v>
      </c>
      <c r="AS33" s="15">
        <v>1408851</v>
      </c>
      <c r="AT33" s="16">
        <f t="shared" si="0"/>
        <v>0.11278494655019225</v>
      </c>
      <c r="AU33" s="16">
        <f t="shared" si="1"/>
        <v>0.11278494655019225</v>
      </c>
      <c r="AV33" s="16">
        <f t="shared" si="2"/>
        <v>0.11278494655019225</v>
      </c>
    </row>
    <row r="34" spans="1:48">
      <c r="A34" s="10" t="s">
        <v>18</v>
      </c>
      <c r="B34" s="11"/>
      <c r="C34" s="10" t="s">
        <v>24</v>
      </c>
      <c r="D34" s="11"/>
      <c r="E34" s="10" t="s">
        <v>24</v>
      </c>
      <c r="F34" s="11"/>
      <c r="G34" s="10" t="s">
        <v>52</v>
      </c>
      <c r="H34" s="11"/>
      <c r="I34" s="10" t="s">
        <v>45</v>
      </c>
      <c r="J34" s="11"/>
      <c r="K34" s="11"/>
      <c r="L34" s="10"/>
      <c r="M34" s="11"/>
      <c r="N34" s="11"/>
      <c r="O34" s="10"/>
      <c r="P34" s="11"/>
      <c r="Q34" s="10"/>
      <c r="R34" s="11"/>
      <c r="S34" s="12" t="s">
        <v>56</v>
      </c>
      <c r="T34" s="11"/>
      <c r="U34" s="11"/>
      <c r="V34" s="11"/>
      <c r="W34" s="11"/>
      <c r="X34" s="11"/>
      <c r="Y34" s="11"/>
      <c r="Z34" s="11"/>
      <c r="AA34" s="10" t="s">
        <v>19</v>
      </c>
      <c r="AB34" s="11"/>
      <c r="AC34" s="11"/>
      <c r="AD34" s="11"/>
      <c r="AE34" s="11"/>
      <c r="AF34" s="10" t="s">
        <v>20</v>
      </c>
      <c r="AG34" s="11"/>
      <c r="AH34" s="11"/>
      <c r="AI34" s="13">
        <v>10</v>
      </c>
      <c r="AJ34" s="14" t="s">
        <v>21</v>
      </c>
      <c r="AK34" s="11"/>
      <c r="AL34" s="11"/>
      <c r="AM34" s="11"/>
      <c r="AN34" s="11"/>
      <c r="AO34" s="11"/>
      <c r="AP34" s="15">
        <v>42066500</v>
      </c>
      <c r="AQ34" s="15">
        <v>35300993</v>
      </c>
      <c r="AR34" s="15">
        <v>35300993</v>
      </c>
      <c r="AS34" s="15">
        <v>35300993</v>
      </c>
      <c r="AT34" s="16">
        <f t="shared" si="0"/>
        <v>0.83917114568599716</v>
      </c>
      <c r="AU34" s="16">
        <f t="shared" si="1"/>
        <v>0.83917114568599716</v>
      </c>
      <c r="AV34" s="16">
        <f t="shared" si="2"/>
        <v>0.83917114568599716</v>
      </c>
    </row>
    <row r="35" spans="1:48">
      <c r="A35" s="10" t="s">
        <v>18</v>
      </c>
      <c r="B35" s="11"/>
      <c r="C35" s="10" t="s">
        <v>24</v>
      </c>
      <c r="D35" s="11"/>
      <c r="E35" s="10" t="s">
        <v>24</v>
      </c>
      <c r="F35" s="11"/>
      <c r="G35" s="10" t="s">
        <v>52</v>
      </c>
      <c r="H35" s="11"/>
      <c r="I35" s="10" t="s">
        <v>57</v>
      </c>
      <c r="J35" s="11"/>
      <c r="K35" s="11"/>
      <c r="L35" s="10"/>
      <c r="M35" s="11"/>
      <c r="N35" s="11"/>
      <c r="O35" s="10"/>
      <c r="P35" s="11"/>
      <c r="Q35" s="10"/>
      <c r="R35" s="11"/>
      <c r="S35" s="12" t="s">
        <v>58</v>
      </c>
      <c r="T35" s="11"/>
      <c r="U35" s="11"/>
      <c r="V35" s="11"/>
      <c r="W35" s="11"/>
      <c r="X35" s="11"/>
      <c r="Y35" s="11"/>
      <c r="Z35" s="11"/>
      <c r="AA35" s="10" t="s">
        <v>19</v>
      </c>
      <c r="AB35" s="11"/>
      <c r="AC35" s="11"/>
      <c r="AD35" s="11"/>
      <c r="AE35" s="11"/>
      <c r="AF35" s="10" t="s">
        <v>20</v>
      </c>
      <c r="AG35" s="11"/>
      <c r="AH35" s="11"/>
      <c r="AI35" s="13">
        <v>10</v>
      </c>
      <c r="AJ35" s="14" t="s">
        <v>21</v>
      </c>
      <c r="AK35" s="11"/>
      <c r="AL35" s="11"/>
      <c r="AM35" s="11"/>
      <c r="AN35" s="11"/>
      <c r="AO35" s="11"/>
      <c r="AP35" s="15">
        <v>52812019.149999999</v>
      </c>
      <c r="AQ35" s="15">
        <v>18227056</v>
      </c>
      <c r="AR35" s="15">
        <v>18227056</v>
      </c>
      <c r="AS35" s="15">
        <v>18227056</v>
      </c>
      <c r="AT35" s="16">
        <f t="shared" si="0"/>
        <v>0.34513082993911626</v>
      </c>
      <c r="AU35" s="16">
        <f t="shared" si="1"/>
        <v>0.34513082993911626</v>
      </c>
      <c r="AV35" s="16">
        <f t="shared" si="2"/>
        <v>0.34513082993911626</v>
      </c>
    </row>
    <row r="36" spans="1:48">
      <c r="A36" s="10" t="s">
        <v>18</v>
      </c>
      <c r="B36" s="11"/>
      <c r="C36" s="10" t="s">
        <v>24</v>
      </c>
      <c r="D36" s="11"/>
      <c r="E36" s="10" t="s">
        <v>24</v>
      </c>
      <c r="F36" s="11"/>
      <c r="G36" s="10" t="s">
        <v>52</v>
      </c>
      <c r="H36" s="11"/>
      <c r="I36" s="10" t="s">
        <v>59</v>
      </c>
      <c r="J36" s="11"/>
      <c r="K36" s="11"/>
      <c r="L36" s="10"/>
      <c r="M36" s="11"/>
      <c r="N36" s="11"/>
      <c r="O36" s="10"/>
      <c r="P36" s="11"/>
      <c r="Q36" s="10"/>
      <c r="R36" s="11"/>
      <c r="S36" s="12" t="s">
        <v>60</v>
      </c>
      <c r="T36" s="11"/>
      <c r="U36" s="11"/>
      <c r="V36" s="11"/>
      <c r="W36" s="11"/>
      <c r="X36" s="11"/>
      <c r="Y36" s="11"/>
      <c r="Z36" s="11"/>
      <c r="AA36" s="10" t="s">
        <v>19</v>
      </c>
      <c r="AB36" s="11"/>
      <c r="AC36" s="11"/>
      <c r="AD36" s="11"/>
      <c r="AE36" s="11"/>
      <c r="AF36" s="10" t="s">
        <v>20</v>
      </c>
      <c r="AG36" s="11"/>
      <c r="AH36" s="11"/>
      <c r="AI36" s="13">
        <v>10</v>
      </c>
      <c r="AJ36" s="14" t="s">
        <v>21</v>
      </c>
      <c r="AK36" s="11"/>
      <c r="AL36" s="11"/>
      <c r="AM36" s="11"/>
      <c r="AN36" s="11"/>
      <c r="AO36" s="11"/>
      <c r="AP36" s="15">
        <v>55874394</v>
      </c>
      <c r="AQ36" s="17">
        <v>0</v>
      </c>
      <c r="AR36" s="17">
        <v>0</v>
      </c>
      <c r="AS36" s="17">
        <v>0</v>
      </c>
      <c r="AT36" s="16">
        <f t="shared" si="0"/>
        <v>0</v>
      </c>
      <c r="AU36" s="16">
        <f t="shared" si="1"/>
        <v>0</v>
      </c>
      <c r="AV36" s="16">
        <f t="shared" si="2"/>
        <v>0</v>
      </c>
    </row>
    <row r="37" spans="1:48">
      <c r="A37" s="10" t="s">
        <v>18</v>
      </c>
      <c r="B37" s="11"/>
      <c r="C37" s="10" t="s">
        <v>43</v>
      </c>
      <c r="D37" s="11"/>
      <c r="E37" s="10" t="s">
        <v>43</v>
      </c>
      <c r="F37" s="11"/>
      <c r="G37" s="10" t="s">
        <v>24</v>
      </c>
      <c r="H37" s="11"/>
      <c r="I37" s="10" t="s">
        <v>27</v>
      </c>
      <c r="J37" s="11"/>
      <c r="K37" s="11"/>
      <c r="L37" s="10" t="s">
        <v>27</v>
      </c>
      <c r="M37" s="11"/>
      <c r="N37" s="11"/>
      <c r="O37" s="10"/>
      <c r="P37" s="11"/>
      <c r="Q37" s="10"/>
      <c r="R37" s="11"/>
      <c r="S37" s="12" t="s">
        <v>61</v>
      </c>
      <c r="T37" s="11"/>
      <c r="U37" s="11"/>
      <c r="V37" s="11"/>
      <c r="W37" s="11"/>
      <c r="X37" s="11"/>
      <c r="Y37" s="11"/>
      <c r="Z37" s="11"/>
      <c r="AA37" s="10" t="s">
        <v>19</v>
      </c>
      <c r="AB37" s="11"/>
      <c r="AC37" s="11"/>
      <c r="AD37" s="11"/>
      <c r="AE37" s="11"/>
      <c r="AF37" s="10" t="s">
        <v>20</v>
      </c>
      <c r="AG37" s="11"/>
      <c r="AH37" s="11"/>
      <c r="AI37" s="13">
        <v>10</v>
      </c>
      <c r="AJ37" s="14" t="s">
        <v>21</v>
      </c>
      <c r="AK37" s="11"/>
      <c r="AL37" s="11"/>
      <c r="AM37" s="11"/>
      <c r="AN37" s="11"/>
      <c r="AO37" s="11"/>
      <c r="AP37" s="15">
        <v>36000000</v>
      </c>
      <c r="AQ37" s="15">
        <v>36000000</v>
      </c>
      <c r="AR37" s="15">
        <v>6101070.0599999996</v>
      </c>
      <c r="AS37" s="15">
        <v>6101070.0599999996</v>
      </c>
      <c r="AT37" s="16">
        <f t="shared" si="0"/>
        <v>1</v>
      </c>
      <c r="AU37" s="16">
        <f t="shared" si="1"/>
        <v>0.16947416833333331</v>
      </c>
      <c r="AV37" s="16">
        <f t="shared" si="2"/>
        <v>0.16947416833333331</v>
      </c>
    </row>
    <row r="38" spans="1:48">
      <c r="A38" s="10" t="s">
        <v>18</v>
      </c>
      <c r="B38" s="11"/>
      <c r="C38" s="10" t="s">
        <v>43</v>
      </c>
      <c r="D38" s="11"/>
      <c r="E38" s="10" t="s">
        <v>43</v>
      </c>
      <c r="F38" s="11"/>
      <c r="G38" s="10" t="s">
        <v>24</v>
      </c>
      <c r="H38" s="11"/>
      <c r="I38" s="10" t="s">
        <v>27</v>
      </c>
      <c r="J38" s="11"/>
      <c r="K38" s="11"/>
      <c r="L38" s="10" t="s">
        <v>31</v>
      </c>
      <c r="M38" s="11"/>
      <c r="N38" s="11"/>
      <c r="O38" s="10"/>
      <c r="P38" s="11"/>
      <c r="Q38" s="10"/>
      <c r="R38" s="11"/>
      <c r="S38" s="12" t="s">
        <v>62</v>
      </c>
      <c r="T38" s="11"/>
      <c r="U38" s="11"/>
      <c r="V38" s="11"/>
      <c r="W38" s="11"/>
      <c r="X38" s="11"/>
      <c r="Y38" s="11"/>
      <c r="Z38" s="11"/>
      <c r="AA38" s="10" t="s">
        <v>19</v>
      </c>
      <c r="AB38" s="11"/>
      <c r="AC38" s="11"/>
      <c r="AD38" s="11"/>
      <c r="AE38" s="11"/>
      <c r="AF38" s="10" t="s">
        <v>20</v>
      </c>
      <c r="AG38" s="11"/>
      <c r="AH38" s="11"/>
      <c r="AI38" s="13">
        <v>10</v>
      </c>
      <c r="AJ38" s="14" t="s">
        <v>21</v>
      </c>
      <c r="AK38" s="11"/>
      <c r="AL38" s="11"/>
      <c r="AM38" s="11"/>
      <c r="AN38" s="11"/>
      <c r="AO38" s="11"/>
      <c r="AP38" s="15">
        <v>14550000</v>
      </c>
      <c r="AQ38" s="17">
        <v>0</v>
      </c>
      <c r="AR38" s="17">
        <v>0</v>
      </c>
      <c r="AS38" s="17">
        <v>0</v>
      </c>
      <c r="AT38" s="16">
        <f t="shared" si="0"/>
        <v>0</v>
      </c>
      <c r="AU38" s="16">
        <f t="shared" si="1"/>
        <v>0</v>
      </c>
      <c r="AV38" s="16">
        <f t="shared" si="2"/>
        <v>0</v>
      </c>
    </row>
    <row r="39" spans="1:48">
      <c r="A39" s="10" t="s">
        <v>18</v>
      </c>
      <c r="B39" s="11"/>
      <c r="C39" s="10" t="s">
        <v>43</v>
      </c>
      <c r="D39" s="11"/>
      <c r="E39" s="10" t="s">
        <v>43</v>
      </c>
      <c r="F39" s="11"/>
      <c r="G39" s="10" t="s">
        <v>24</v>
      </c>
      <c r="H39" s="11"/>
      <c r="I39" s="10" t="s">
        <v>29</v>
      </c>
      <c r="J39" s="11"/>
      <c r="K39" s="11"/>
      <c r="L39" s="10" t="s">
        <v>35</v>
      </c>
      <c r="M39" s="11"/>
      <c r="N39" s="11"/>
      <c r="O39" s="10"/>
      <c r="P39" s="11"/>
      <c r="Q39" s="10"/>
      <c r="R39" s="11"/>
      <c r="S39" s="12" t="s">
        <v>63</v>
      </c>
      <c r="T39" s="11"/>
      <c r="U39" s="11"/>
      <c r="V39" s="11"/>
      <c r="W39" s="11"/>
      <c r="X39" s="11"/>
      <c r="Y39" s="11"/>
      <c r="Z39" s="11"/>
      <c r="AA39" s="10" t="s">
        <v>19</v>
      </c>
      <c r="AB39" s="11"/>
      <c r="AC39" s="11"/>
      <c r="AD39" s="11"/>
      <c r="AE39" s="11"/>
      <c r="AF39" s="10" t="s">
        <v>20</v>
      </c>
      <c r="AG39" s="11"/>
      <c r="AH39" s="11"/>
      <c r="AI39" s="13">
        <v>10</v>
      </c>
      <c r="AJ39" s="14" t="s">
        <v>21</v>
      </c>
      <c r="AK39" s="11"/>
      <c r="AL39" s="11"/>
      <c r="AM39" s="11"/>
      <c r="AN39" s="11"/>
      <c r="AO39" s="11"/>
      <c r="AP39" s="15">
        <v>2150000</v>
      </c>
      <c r="AQ39" s="17">
        <v>0</v>
      </c>
      <c r="AR39" s="17">
        <v>0</v>
      </c>
      <c r="AS39" s="17">
        <v>0</v>
      </c>
      <c r="AT39" s="16">
        <f t="shared" si="0"/>
        <v>0</v>
      </c>
      <c r="AU39" s="16">
        <f t="shared" si="1"/>
        <v>0</v>
      </c>
      <c r="AV39" s="16">
        <f t="shared" si="2"/>
        <v>0</v>
      </c>
    </row>
    <row r="40" spans="1:48">
      <c r="A40" s="10" t="s">
        <v>18</v>
      </c>
      <c r="B40" s="11"/>
      <c r="C40" s="10" t="s">
        <v>43</v>
      </c>
      <c r="D40" s="11"/>
      <c r="E40" s="10" t="s">
        <v>43</v>
      </c>
      <c r="F40" s="11"/>
      <c r="G40" s="10" t="s">
        <v>43</v>
      </c>
      <c r="H40" s="11"/>
      <c r="I40" s="10" t="s">
        <v>33</v>
      </c>
      <c r="J40" s="11"/>
      <c r="K40" s="11"/>
      <c r="L40" s="10" t="s">
        <v>27</v>
      </c>
      <c r="M40" s="11"/>
      <c r="N40" s="11"/>
      <c r="O40" s="10"/>
      <c r="P40" s="11"/>
      <c r="Q40" s="10"/>
      <c r="R40" s="11"/>
      <c r="S40" s="12" t="s">
        <v>64</v>
      </c>
      <c r="T40" s="11"/>
      <c r="U40" s="11"/>
      <c r="V40" s="11"/>
      <c r="W40" s="11"/>
      <c r="X40" s="11"/>
      <c r="Y40" s="11"/>
      <c r="Z40" s="11"/>
      <c r="AA40" s="10" t="s">
        <v>19</v>
      </c>
      <c r="AB40" s="11"/>
      <c r="AC40" s="11"/>
      <c r="AD40" s="11"/>
      <c r="AE40" s="11"/>
      <c r="AF40" s="10" t="s">
        <v>20</v>
      </c>
      <c r="AG40" s="11"/>
      <c r="AH40" s="11"/>
      <c r="AI40" s="13">
        <v>10</v>
      </c>
      <c r="AJ40" s="14" t="s">
        <v>21</v>
      </c>
      <c r="AK40" s="11"/>
      <c r="AL40" s="11"/>
      <c r="AM40" s="11"/>
      <c r="AN40" s="11"/>
      <c r="AO40" s="11"/>
      <c r="AP40" s="15">
        <v>8728268.8200000003</v>
      </c>
      <c r="AQ40" s="15">
        <v>8728268.8200000003</v>
      </c>
      <c r="AR40" s="17">
        <v>0</v>
      </c>
      <c r="AS40" s="17">
        <v>0</v>
      </c>
      <c r="AT40" s="16">
        <f t="shared" si="0"/>
        <v>1</v>
      </c>
      <c r="AU40" s="16">
        <f t="shared" si="1"/>
        <v>0</v>
      </c>
      <c r="AV40" s="16">
        <f t="shared" si="2"/>
        <v>0</v>
      </c>
    </row>
    <row r="41" spans="1:48">
      <c r="A41" s="10" t="s">
        <v>18</v>
      </c>
      <c r="B41" s="11"/>
      <c r="C41" s="10" t="s">
        <v>43</v>
      </c>
      <c r="D41" s="11"/>
      <c r="E41" s="10" t="s">
        <v>43</v>
      </c>
      <c r="F41" s="11"/>
      <c r="G41" s="10" t="s">
        <v>43</v>
      </c>
      <c r="H41" s="11"/>
      <c r="I41" s="10" t="s">
        <v>33</v>
      </c>
      <c r="J41" s="11"/>
      <c r="K41" s="11"/>
      <c r="L41" s="10" t="s">
        <v>39</v>
      </c>
      <c r="M41" s="11"/>
      <c r="N41" s="11"/>
      <c r="O41" s="10"/>
      <c r="P41" s="11"/>
      <c r="Q41" s="10"/>
      <c r="R41" s="11"/>
      <c r="S41" s="12" t="s">
        <v>65</v>
      </c>
      <c r="T41" s="11"/>
      <c r="U41" s="11"/>
      <c r="V41" s="11"/>
      <c r="W41" s="11"/>
      <c r="X41" s="11"/>
      <c r="Y41" s="11"/>
      <c r="Z41" s="11"/>
      <c r="AA41" s="10" t="s">
        <v>19</v>
      </c>
      <c r="AB41" s="11"/>
      <c r="AC41" s="11"/>
      <c r="AD41" s="11"/>
      <c r="AE41" s="11"/>
      <c r="AF41" s="10" t="s">
        <v>20</v>
      </c>
      <c r="AG41" s="11"/>
      <c r="AH41" s="11"/>
      <c r="AI41" s="13">
        <v>10</v>
      </c>
      <c r="AJ41" s="14" t="s">
        <v>21</v>
      </c>
      <c r="AK41" s="11"/>
      <c r="AL41" s="11"/>
      <c r="AM41" s="11"/>
      <c r="AN41" s="11"/>
      <c r="AO41" s="11"/>
      <c r="AP41" s="15">
        <v>45400000</v>
      </c>
      <c r="AQ41" s="15">
        <v>15313310</v>
      </c>
      <c r="AR41" s="15">
        <v>15313310</v>
      </c>
      <c r="AS41" s="15">
        <v>15313310</v>
      </c>
      <c r="AT41" s="16">
        <f t="shared" si="0"/>
        <v>0.33729757709251101</v>
      </c>
      <c r="AU41" s="16">
        <f t="shared" si="1"/>
        <v>0.33729757709251101</v>
      </c>
      <c r="AV41" s="16">
        <f t="shared" si="2"/>
        <v>0.33729757709251101</v>
      </c>
    </row>
    <row r="42" spans="1:48">
      <c r="A42" s="10" t="s">
        <v>18</v>
      </c>
      <c r="B42" s="11"/>
      <c r="C42" s="10" t="s">
        <v>43</v>
      </c>
      <c r="D42" s="11"/>
      <c r="E42" s="10" t="s">
        <v>43</v>
      </c>
      <c r="F42" s="11"/>
      <c r="G42" s="10" t="s">
        <v>43</v>
      </c>
      <c r="H42" s="11"/>
      <c r="I42" s="10" t="s">
        <v>35</v>
      </c>
      <c r="J42" s="11"/>
      <c r="K42" s="11"/>
      <c r="L42" s="10" t="s">
        <v>45</v>
      </c>
      <c r="M42" s="11"/>
      <c r="N42" s="11"/>
      <c r="O42" s="10"/>
      <c r="P42" s="11"/>
      <c r="Q42" s="10"/>
      <c r="R42" s="11"/>
      <c r="S42" s="12" t="s">
        <v>66</v>
      </c>
      <c r="T42" s="11"/>
      <c r="U42" s="11"/>
      <c r="V42" s="11"/>
      <c r="W42" s="11"/>
      <c r="X42" s="11"/>
      <c r="Y42" s="11"/>
      <c r="Z42" s="11"/>
      <c r="AA42" s="10" t="s">
        <v>19</v>
      </c>
      <c r="AB42" s="11"/>
      <c r="AC42" s="11"/>
      <c r="AD42" s="11"/>
      <c r="AE42" s="11"/>
      <c r="AF42" s="10" t="s">
        <v>20</v>
      </c>
      <c r="AG42" s="11"/>
      <c r="AH42" s="11"/>
      <c r="AI42" s="13">
        <v>10</v>
      </c>
      <c r="AJ42" s="14" t="s">
        <v>21</v>
      </c>
      <c r="AK42" s="11"/>
      <c r="AL42" s="11"/>
      <c r="AM42" s="11"/>
      <c r="AN42" s="11"/>
      <c r="AO42" s="11"/>
      <c r="AP42" s="15">
        <v>1421828251.4400001</v>
      </c>
      <c r="AQ42" s="15">
        <v>1411368774</v>
      </c>
      <c r="AR42" s="15">
        <v>493788894</v>
      </c>
      <c r="AS42" s="15">
        <v>493788894</v>
      </c>
      <c r="AT42" s="16">
        <f t="shared" si="0"/>
        <v>0.99264364213511236</v>
      </c>
      <c r="AU42" s="16">
        <f t="shared" si="1"/>
        <v>0.34729151956285875</v>
      </c>
      <c r="AV42" s="16">
        <f t="shared" si="2"/>
        <v>0.34729151956285875</v>
      </c>
    </row>
    <row r="43" spans="1:48">
      <c r="A43" s="10" t="s">
        <v>18</v>
      </c>
      <c r="B43" s="11"/>
      <c r="C43" s="10" t="s">
        <v>43</v>
      </c>
      <c r="D43" s="11"/>
      <c r="E43" s="10" t="s">
        <v>43</v>
      </c>
      <c r="F43" s="11"/>
      <c r="G43" s="10" t="s">
        <v>43</v>
      </c>
      <c r="H43" s="11"/>
      <c r="I43" s="10" t="s">
        <v>37</v>
      </c>
      <c r="J43" s="11"/>
      <c r="K43" s="11"/>
      <c r="L43" s="10" t="s">
        <v>27</v>
      </c>
      <c r="M43" s="11"/>
      <c r="N43" s="11"/>
      <c r="O43" s="10"/>
      <c r="P43" s="11"/>
      <c r="Q43" s="10"/>
      <c r="R43" s="11"/>
      <c r="S43" s="12" t="s">
        <v>67</v>
      </c>
      <c r="T43" s="11"/>
      <c r="U43" s="11"/>
      <c r="V43" s="11"/>
      <c r="W43" s="11"/>
      <c r="X43" s="11"/>
      <c r="Y43" s="11"/>
      <c r="Z43" s="11"/>
      <c r="AA43" s="10" t="s">
        <v>19</v>
      </c>
      <c r="AB43" s="11"/>
      <c r="AC43" s="11"/>
      <c r="AD43" s="11"/>
      <c r="AE43" s="11"/>
      <c r="AF43" s="10" t="s">
        <v>20</v>
      </c>
      <c r="AG43" s="11"/>
      <c r="AH43" s="11"/>
      <c r="AI43" s="13">
        <v>10</v>
      </c>
      <c r="AJ43" s="14" t="s">
        <v>21</v>
      </c>
      <c r="AK43" s="11"/>
      <c r="AL43" s="11"/>
      <c r="AM43" s="11"/>
      <c r="AN43" s="11"/>
      <c r="AO43" s="11"/>
      <c r="AP43" s="15">
        <v>67781305</v>
      </c>
      <c r="AQ43" s="15">
        <v>67390000</v>
      </c>
      <c r="AR43" s="15">
        <v>67390000</v>
      </c>
      <c r="AS43" s="15">
        <v>67390000</v>
      </c>
      <c r="AT43" s="16">
        <f t="shared" si="0"/>
        <v>0.9942269479762893</v>
      </c>
      <c r="AU43" s="16">
        <f t="shared" si="1"/>
        <v>0.9942269479762893</v>
      </c>
      <c r="AV43" s="16">
        <f t="shared" si="2"/>
        <v>0.9942269479762893</v>
      </c>
    </row>
    <row r="44" spans="1:48">
      <c r="A44" s="10" t="s">
        <v>18</v>
      </c>
      <c r="B44" s="11"/>
      <c r="C44" s="10" t="s">
        <v>43</v>
      </c>
      <c r="D44" s="11"/>
      <c r="E44" s="10" t="s">
        <v>43</v>
      </c>
      <c r="F44" s="11"/>
      <c r="G44" s="10" t="s">
        <v>43</v>
      </c>
      <c r="H44" s="11"/>
      <c r="I44" s="10" t="s">
        <v>37</v>
      </c>
      <c r="J44" s="11"/>
      <c r="K44" s="11"/>
      <c r="L44" s="10" t="s">
        <v>29</v>
      </c>
      <c r="M44" s="11"/>
      <c r="N44" s="11"/>
      <c r="O44" s="10"/>
      <c r="P44" s="11"/>
      <c r="Q44" s="10"/>
      <c r="R44" s="11"/>
      <c r="S44" s="12" t="s">
        <v>68</v>
      </c>
      <c r="T44" s="11"/>
      <c r="U44" s="11"/>
      <c r="V44" s="11"/>
      <c r="W44" s="11"/>
      <c r="X44" s="11"/>
      <c r="Y44" s="11"/>
      <c r="Z44" s="11"/>
      <c r="AA44" s="10" t="s">
        <v>19</v>
      </c>
      <c r="AB44" s="11"/>
      <c r="AC44" s="11"/>
      <c r="AD44" s="11"/>
      <c r="AE44" s="11"/>
      <c r="AF44" s="10" t="s">
        <v>20</v>
      </c>
      <c r="AG44" s="11"/>
      <c r="AH44" s="11"/>
      <c r="AI44" s="13">
        <v>10</v>
      </c>
      <c r="AJ44" s="14" t="s">
        <v>21</v>
      </c>
      <c r="AK44" s="11"/>
      <c r="AL44" s="11"/>
      <c r="AM44" s="11"/>
      <c r="AN44" s="11"/>
      <c r="AO44" s="11"/>
      <c r="AP44" s="15">
        <v>48578000</v>
      </c>
      <c r="AQ44" s="15">
        <v>12204457</v>
      </c>
      <c r="AR44" s="15">
        <v>10699126</v>
      </c>
      <c r="AS44" s="15">
        <v>10699126</v>
      </c>
      <c r="AT44" s="16">
        <f t="shared" si="0"/>
        <v>0.25123424183786902</v>
      </c>
      <c r="AU44" s="16">
        <f t="shared" si="1"/>
        <v>0.22024632549713863</v>
      </c>
      <c r="AV44" s="16">
        <f t="shared" si="2"/>
        <v>0.22024632549713863</v>
      </c>
    </row>
    <row r="45" spans="1:48">
      <c r="A45" s="10" t="s">
        <v>18</v>
      </c>
      <c r="B45" s="11"/>
      <c r="C45" s="10" t="s">
        <v>43</v>
      </c>
      <c r="D45" s="11"/>
      <c r="E45" s="10" t="s">
        <v>43</v>
      </c>
      <c r="F45" s="11"/>
      <c r="G45" s="10" t="s">
        <v>43</v>
      </c>
      <c r="H45" s="11"/>
      <c r="I45" s="10" t="s">
        <v>37</v>
      </c>
      <c r="J45" s="11"/>
      <c r="K45" s="11"/>
      <c r="L45" s="10" t="s">
        <v>31</v>
      </c>
      <c r="M45" s="11"/>
      <c r="N45" s="11"/>
      <c r="O45" s="10"/>
      <c r="P45" s="11"/>
      <c r="Q45" s="10"/>
      <c r="R45" s="11"/>
      <c r="S45" s="12" t="s">
        <v>69</v>
      </c>
      <c r="T45" s="11"/>
      <c r="U45" s="11"/>
      <c r="V45" s="11"/>
      <c r="W45" s="11"/>
      <c r="X45" s="11"/>
      <c r="Y45" s="11"/>
      <c r="Z45" s="11"/>
      <c r="AA45" s="10" t="s">
        <v>19</v>
      </c>
      <c r="AB45" s="11"/>
      <c r="AC45" s="11"/>
      <c r="AD45" s="11"/>
      <c r="AE45" s="11"/>
      <c r="AF45" s="10" t="s">
        <v>20</v>
      </c>
      <c r="AG45" s="11"/>
      <c r="AH45" s="11"/>
      <c r="AI45" s="13">
        <v>10</v>
      </c>
      <c r="AJ45" s="14" t="s">
        <v>21</v>
      </c>
      <c r="AK45" s="11"/>
      <c r="AL45" s="11"/>
      <c r="AM45" s="11"/>
      <c r="AN45" s="11"/>
      <c r="AO45" s="11"/>
      <c r="AP45" s="15">
        <v>219781674.74000001</v>
      </c>
      <c r="AQ45" s="15">
        <v>128022095.18000001</v>
      </c>
      <c r="AR45" s="15">
        <v>53147799</v>
      </c>
      <c r="AS45" s="15">
        <v>53147799</v>
      </c>
      <c r="AT45" s="16">
        <f t="shared" si="0"/>
        <v>0.5824966769019716</v>
      </c>
      <c r="AU45" s="16">
        <f t="shared" si="1"/>
        <v>0.24182088457954207</v>
      </c>
      <c r="AV45" s="16">
        <f t="shared" si="2"/>
        <v>0.24182088457954207</v>
      </c>
    </row>
    <row r="46" spans="1:48">
      <c r="A46" s="10" t="s">
        <v>18</v>
      </c>
      <c r="B46" s="11"/>
      <c r="C46" s="10" t="s">
        <v>43</v>
      </c>
      <c r="D46" s="11"/>
      <c r="E46" s="10" t="s">
        <v>43</v>
      </c>
      <c r="F46" s="11"/>
      <c r="G46" s="10" t="s">
        <v>43</v>
      </c>
      <c r="H46" s="11"/>
      <c r="I46" s="10" t="s">
        <v>39</v>
      </c>
      <c r="J46" s="11"/>
      <c r="K46" s="11"/>
      <c r="L46" s="10" t="s">
        <v>27</v>
      </c>
      <c r="M46" s="11"/>
      <c r="N46" s="11"/>
      <c r="O46" s="10"/>
      <c r="P46" s="11"/>
      <c r="Q46" s="10"/>
      <c r="R46" s="11"/>
      <c r="S46" s="12" t="s">
        <v>70</v>
      </c>
      <c r="T46" s="11"/>
      <c r="U46" s="11"/>
      <c r="V46" s="11"/>
      <c r="W46" s="11"/>
      <c r="X46" s="11"/>
      <c r="Y46" s="11"/>
      <c r="Z46" s="11"/>
      <c r="AA46" s="10" t="s">
        <v>19</v>
      </c>
      <c r="AB46" s="11"/>
      <c r="AC46" s="11"/>
      <c r="AD46" s="11"/>
      <c r="AE46" s="11"/>
      <c r="AF46" s="10" t="s">
        <v>20</v>
      </c>
      <c r="AG46" s="11"/>
      <c r="AH46" s="11"/>
      <c r="AI46" s="13">
        <v>10</v>
      </c>
      <c r="AJ46" s="14" t="s">
        <v>21</v>
      </c>
      <c r="AK46" s="11"/>
      <c r="AL46" s="11"/>
      <c r="AM46" s="11"/>
      <c r="AN46" s="11"/>
      <c r="AO46" s="11"/>
      <c r="AP46" s="15">
        <v>3700000</v>
      </c>
      <c r="AQ46" s="17">
        <v>0</v>
      </c>
      <c r="AR46" s="17">
        <v>0</v>
      </c>
      <c r="AS46" s="17">
        <v>0</v>
      </c>
      <c r="AT46" s="16">
        <f t="shared" si="0"/>
        <v>0</v>
      </c>
      <c r="AU46" s="16">
        <f t="shared" si="1"/>
        <v>0</v>
      </c>
      <c r="AV46" s="16">
        <f t="shared" si="2"/>
        <v>0</v>
      </c>
    </row>
    <row r="47" spans="1:48">
      <c r="A47" s="10" t="s">
        <v>18</v>
      </c>
      <c r="B47" s="11"/>
      <c r="C47" s="10" t="s">
        <v>43</v>
      </c>
      <c r="D47" s="11"/>
      <c r="E47" s="10" t="s">
        <v>43</v>
      </c>
      <c r="F47" s="11"/>
      <c r="G47" s="10" t="s">
        <v>43</v>
      </c>
      <c r="H47" s="11"/>
      <c r="I47" s="10" t="s">
        <v>39</v>
      </c>
      <c r="J47" s="11"/>
      <c r="K47" s="11"/>
      <c r="L47" s="10" t="s">
        <v>29</v>
      </c>
      <c r="M47" s="11"/>
      <c r="N47" s="11"/>
      <c r="O47" s="10"/>
      <c r="P47" s="11"/>
      <c r="Q47" s="10"/>
      <c r="R47" s="11"/>
      <c r="S47" s="12" t="s">
        <v>71</v>
      </c>
      <c r="T47" s="11"/>
      <c r="U47" s="11"/>
      <c r="V47" s="11"/>
      <c r="W47" s="11"/>
      <c r="X47" s="11"/>
      <c r="Y47" s="11"/>
      <c r="Z47" s="11"/>
      <c r="AA47" s="10" t="s">
        <v>19</v>
      </c>
      <c r="AB47" s="11"/>
      <c r="AC47" s="11"/>
      <c r="AD47" s="11"/>
      <c r="AE47" s="11"/>
      <c r="AF47" s="10" t="s">
        <v>20</v>
      </c>
      <c r="AG47" s="11"/>
      <c r="AH47" s="11"/>
      <c r="AI47" s="13">
        <v>10</v>
      </c>
      <c r="AJ47" s="14" t="s">
        <v>21</v>
      </c>
      <c r="AK47" s="11"/>
      <c r="AL47" s="11"/>
      <c r="AM47" s="11"/>
      <c r="AN47" s="11"/>
      <c r="AO47" s="11"/>
      <c r="AP47" s="15">
        <v>1702500</v>
      </c>
      <c r="AQ47" s="15">
        <v>436910</v>
      </c>
      <c r="AR47" s="15">
        <v>436910</v>
      </c>
      <c r="AS47" s="15">
        <v>436910</v>
      </c>
      <c r="AT47" s="16">
        <f t="shared" si="0"/>
        <v>0.25662848751835537</v>
      </c>
      <c r="AU47" s="16">
        <f t="shared" si="1"/>
        <v>0.25662848751835537</v>
      </c>
      <c r="AV47" s="16">
        <f t="shared" si="2"/>
        <v>0.25662848751835537</v>
      </c>
    </row>
    <row r="48" spans="1:48">
      <c r="A48" s="10" t="s">
        <v>18</v>
      </c>
      <c r="B48" s="11"/>
      <c r="C48" s="10" t="s">
        <v>72</v>
      </c>
      <c r="D48" s="11"/>
      <c r="E48" s="10" t="s">
        <v>24</v>
      </c>
      <c r="F48" s="11"/>
      <c r="G48" s="10" t="s">
        <v>43</v>
      </c>
      <c r="H48" s="11"/>
      <c r="I48" s="10" t="s">
        <v>25</v>
      </c>
      <c r="J48" s="11"/>
      <c r="K48" s="11"/>
      <c r="L48" s="10"/>
      <c r="M48" s="11"/>
      <c r="N48" s="11"/>
      <c r="O48" s="10"/>
      <c r="P48" s="11"/>
      <c r="Q48" s="10"/>
      <c r="R48" s="11"/>
      <c r="S48" s="12" t="s">
        <v>73</v>
      </c>
      <c r="T48" s="11"/>
      <c r="U48" s="11"/>
      <c r="V48" s="11"/>
      <c r="W48" s="11"/>
      <c r="X48" s="11"/>
      <c r="Y48" s="11"/>
      <c r="Z48" s="11"/>
      <c r="AA48" s="10" t="s">
        <v>19</v>
      </c>
      <c r="AB48" s="11"/>
      <c r="AC48" s="11"/>
      <c r="AD48" s="11"/>
      <c r="AE48" s="11"/>
      <c r="AF48" s="10" t="s">
        <v>20</v>
      </c>
      <c r="AG48" s="11"/>
      <c r="AH48" s="11"/>
      <c r="AI48" s="13">
        <v>10</v>
      </c>
      <c r="AJ48" s="14" t="s">
        <v>21</v>
      </c>
      <c r="AK48" s="11"/>
      <c r="AL48" s="11"/>
      <c r="AM48" s="11"/>
      <c r="AN48" s="11"/>
      <c r="AO48" s="11"/>
      <c r="AP48" s="15">
        <v>1773000</v>
      </c>
      <c r="AQ48" s="15">
        <v>1773000</v>
      </c>
      <c r="AR48" s="17">
        <v>0</v>
      </c>
      <c r="AS48" s="17">
        <v>0</v>
      </c>
      <c r="AT48" s="16">
        <f t="shared" si="0"/>
        <v>1</v>
      </c>
      <c r="AU48" s="16">
        <f t="shared" si="1"/>
        <v>0</v>
      </c>
      <c r="AV48" s="16">
        <f t="shared" si="2"/>
        <v>0</v>
      </c>
    </row>
    <row r="49" spans="1:48">
      <c r="A49" s="10" t="s">
        <v>18</v>
      </c>
      <c r="B49" s="11"/>
      <c r="C49" s="10" t="s">
        <v>72</v>
      </c>
      <c r="D49" s="11"/>
      <c r="E49" s="10" t="s">
        <v>24</v>
      </c>
      <c r="F49" s="11"/>
      <c r="G49" s="10" t="s">
        <v>43</v>
      </c>
      <c r="H49" s="11"/>
      <c r="I49" s="10" t="s">
        <v>33</v>
      </c>
      <c r="J49" s="11"/>
      <c r="K49" s="11"/>
      <c r="L49" s="10"/>
      <c r="M49" s="11"/>
      <c r="N49" s="11"/>
      <c r="O49" s="10"/>
      <c r="P49" s="11"/>
      <c r="Q49" s="10"/>
      <c r="R49" s="11"/>
      <c r="S49" s="12" t="s">
        <v>74</v>
      </c>
      <c r="T49" s="11"/>
      <c r="U49" s="11"/>
      <c r="V49" s="11"/>
      <c r="W49" s="11"/>
      <c r="X49" s="11"/>
      <c r="Y49" s="11"/>
      <c r="Z49" s="11"/>
      <c r="AA49" s="10" t="s">
        <v>19</v>
      </c>
      <c r="AB49" s="11"/>
      <c r="AC49" s="11"/>
      <c r="AD49" s="11"/>
      <c r="AE49" s="11"/>
      <c r="AF49" s="10" t="s">
        <v>20</v>
      </c>
      <c r="AG49" s="11"/>
      <c r="AH49" s="11"/>
      <c r="AI49" s="13">
        <v>10</v>
      </c>
      <c r="AJ49" s="14" t="s">
        <v>21</v>
      </c>
      <c r="AK49" s="11"/>
      <c r="AL49" s="11"/>
      <c r="AM49" s="11"/>
      <c r="AN49" s="11"/>
      <c r="AO49" s="11"/>
      <c r="AP49" s="15">
        <v>4563000</v>
      </c>
      <c r="AQ49" s="17">
        <v>0</v>
      </c>
      <c r="AR49" s="17">
        <v>0</v>
      </c>
      <c r="AS49" s="17">
        <v>0</v>
      </c>
      <c r="AT49" s="16">
        <f t="shared" si="0"/>
        <v>0</v>
      </c>
      <c r="AU49" s="16">
        <f t="shared" si="1"/>
        <v>0</v>
      </c>
      <c r="AV49" s="16">
        <f t="shared" si="2"/>
        <v>0</v>
      </c>
    </row>
    <row r="50" spans="1:48">
      <c r="A50" s="10" t="s">
        <v>18</v>
      </c>
      <c r="B50" s="11"/>
      <c r="C50" s="10" t="s">
        <v>72</v>
      </c>
      <c r="D50" s="11"/>
      <c r="E50" s="10" t="s">
        <v>75</v>
      </c>
      <c r="F50" s="11"/>
      <c r="G50" s="10" t="s">
        <v>24</v>
      </c>
      <c r="H50" s="11"/>
      <c r="I50" s="10"/>
      <c r="J50" s="11"/>
      <c r="K50" s="11"/>
      <c r="L50" s="10"/>
      <c r="M50" s="11"/>
      <c r="N50" s="11"/>
      <c r="O50" s="10"/>
      <c r="P50" s="11"/>
      <c r="Q50" s="10"/>
      <c r="R50" s="11"/>
      <c r="S50" s="12" t="s">
        <v>76</v>
      </c>
      <c r="T50" s="11"/>
      <c r="U50" s="11"/>
      <c r="V50" s="11"/>
      <c r="W50" s="11"/>
      <c r="X50" s="11"/>
      <c r="Y50" s="11"/>
      <c r="Z50" s="11"/>
      <c r="AA50" s="10" t="s">
        <v>19</v>
      </c>
      <c r="AB50" s="11"/>
      <c r="AC50" s="11"/>
      <c r="AD50" s="11"/>
      <c r="AE50" s="11"/>
      <c r="AF50" s="10" t="s">
        <v>22</v>
      </c>
      <c r="AG50" s="11"/>
      <c r="AH50" s="11"/>
      <c r="AI50" s="13">
        <v>11</v>
      </c>
      <c r="AJ50" s="14" t="s">
        <v>23</v>
      </c>
      <c r="AK50" s="11"/>
      <c r="AL50" s="11"/>
      <c r="AM50" s="11"/>
      <c r="AN50" s="11"/>
      <c r="AO50" s="11"/>
      <c r="AP50" s="15">
        <v>182000000</v>
      </c>
      <c r="AQ50" s="17">
        <v>0</v>
      </c>
      <c r="AR50" s="17">
        <v>0</v>
      </c>
      <c r="AS50" s="17">
        <v>0</v>
      </c>
      <c r="AT50" s="16">
        <f t="shared" si="0"/>
        <v>0</v>
      </c>
      <c r="AU50" s="16">
        <f t="shared" si="1"/>
        <v>0</v>
      </c>
      <c r="AV50" s="16">
        <f t="shared" si="2"/>
        <v>0</v>
      </c>
    </row>
    <row r="51" spans="1:48">
      <c r="A51" s="10" t="s">
        <v>79</v>
      </c>
      <c r="B51" s="11"/>
      <c r="C51" s="10" t="s">
        <v>81</v>
      </c>
      <c r="D51" s="11"/>
      <c r="E51" s="10" t="s">
        <v>82</v>
      </c>
      <c r="F51" s="11"/>
      <c r="G51" s="10" t="s">
        <v>83</v>
      </c>
      <c r="H51" s="11"/>
      <c r="I51" s="10" t="s">
        <v>84</v>
      </c>
      <c r="J51" s="11"/>
      <c r="K51" s="11"/>
      <c r="L51" s="10" t="s">
        <v>85</v>
      </c>
      <c r="M51" s="11"/>
      <c r="N51" s="11"/>
      <c r="O51" s="10" t="s">
        <v>43</v>
      </c>
      <c r="P51" s="11"/>
      <c r="Q51" s="10"/>
      <c r="R51" s="11"/>
      <c r="S51" s="12" t="s">
        <v>90</v>
      </c>
      <c r="T51" s="11"/>
      <c r="U51" s="11"/>
      <c r="V51" s="11"/>
      <c r="W51" s="11"/>
      <c r="X51" s="11"/>
      <c r="Y51" s="11"/>
      <c r="Z51" s="11"/>
      <c r="AA51" s="10" t="s">
        <v>19</v>
      </c>
      <c r="AB51" s="11"/>
      <c r="AC51" s="11"/>
      <c r="AD51" s="11"/>
      <c r="AE51" s="11"/>
      <c r="AF51" s="10" t="s">
        <v>20</v>
      </c>
      <c r="AG51" s="11"/>
      <c r="AH51" s="11"/>
      <c r="AI51" s="13">
        <v>16</v>
      </c>
      <c r="AJ51" s="14" t="s">
        <v>80</v>
      </c>
      <c r="AK51" s="11"/>
      <c r="AL51" s="11"/>
      <c r="AM51" s="11"/>
      <c r="AN51" s="11"/>
      <c r="AO51" s="11"/>
      <c r="AP51" s="15">
        <v>4000000000</v>
      </c>
      <c r="AQ51" s="17">
        <v>0</v>
      </c>
      <c r="AR51" s="17">
        <v>0</v>
      </c>
      <c r="AS51" s="17">
        <v>0</v>
      </c>
      <c r="AT51" s="16">
        <f t="shared" si="0"/>
        <v>0</v>
      </c>
      <c r="AU51" s="16">
        <f t="shared" si="1"/>
        <v>0</v>
      </c>
      <c r="AV51" s="16">
        <f t="shared" si="2"/>
        <v>0</v>
      </c>
    </row>
    <row r="52" spans="1:48">
      <c r="A52" s="10" t="s">
        <v>79</v>
      </c>
      <c r="B52" s="11"/>
      <c r="C52" s="10" t="s">
        <v>81</v>
      </c>
      <c r="D52" s="11"/>
      <c r="E52" s="10" t="s">
        <v>82</v>
      </c>
      <c r="F52" s="11"/>
      <c r="G52" s="10" t="s">
        <v>83</v>
      </c>
      <c r="H52" s="11"/>
      <c r="I52" s="10" t="s">
        <v>84</v>
      </c>
      <c r="J52" s="11"/>
      <c r="K52" s="11"/>
      <c r="L52" s="10" t="s">
        <v>86</v>
      </c>
      <c r="M52" s="11"/>
      <c r="N52" s="11"/>
      <c r="O52" s="10" t="s">
        <v>43</v>
      </c>
      <c r="P52" s="11"/>
      <c r="Q52" s="10"/>
      <c r="R52" s="11"/>
      <c r="S52" s="12" t="s">
        <v>91</v>
      </c>
      <c r="T52" s="11"/>
      <c r="U52" s="11"/>
      <c r="V52" s="11"/>
      <c r="W52" s="11"/>
      <c r="X52" s="11"/>
      <c r="Y52" s="11"/>
      <c r="Z52" s="11"/>
      <c r="AA52" s="10" t="s">
        <v>19</v>
      </c>
      <c r="AB52" s="11"/>
      <c r="AC52" s="11"/>
      <c r="AD52" s="11"/>
      <c r="AE52" s="11"/>
      <c r="AF52" s="10" t="s">
        <v>20</v>
      </c>
      <c r="AG52" s="11"/>
      <c r="AH52" s="11"/>
      <c r="AI52" s="13">
        <v>16</v>
      </c>
      <c r="AJ52" s="14" t="s">
        <v>80</v>
      </c>
      <c r="AK52" s="11"/>
      <c r="AL52" s="11"/>
      <c r="AM52" s="11"/>
      <c r="AN52" s="11"/>
      <c r="AO52" s="11"/>
      <c r="AP52" s="15">
        <v>14912580020</v>
      </c>
      <c r="AQ52" s="15">
        <v>12608441658</v>
      </c>
      <c r="AR52" s="15">
        <v>767248222</v>
      </c>
      <c r="AS52" s="15">
        <v>767248222</v>
      </c>
      <c r="AT52" s="16">
        <f t="shared" si="0"/>
        <v>0.84549029350321636</v>
      </c>
      <c r="AU52" s="16">
        <f t="shared" si="1"/>
        <v>5.1449730426995556E-2</v>
      </c>
      <c r="AV52" s="16">
        <f t="shared" si="2"/>
        <v>5.1449730426995556E-2</v>
      </c>
    </row>
    <row r="53" spans="1:48">
      <c r="A53" s="10" t="s">
        <v>79</v>
      </c>
      <c r="B53" s="11"/>
      <c r="C53" s="10" t="s">
        <v>81</v>
      </c>
      <c r="D53" s="11"/>
      <c r="E53" s="10" t="s">
        <v>82</v>
      </c>
      <c r="F53" s="11"/>
      <c r="G53" s="10" t="s">
        <v>83</v>
      </c>
      <c r="H53" s="11"/>
      <c r="I53" s="10" t="s">
        <v>84</v>
      </c>
      <c r="J53" s="11"/>
      <c r="K53" s="11"/>
      <c r="L53" s="10" t="s">
        <v>87</v>
      </c>
      <c r="M53" s="11"/>
      <c r="N53" s="11"/>
      <c r="O53" s="10" t="s">
        <v>43</v>
      </c>
      <c r="P53" s="11"/>
      <c r="Q53" s="10"/>
      <c r="R53" s="11"/>
      <c r="S53" s="12" t="s">
        <v>92</v>
      </c>
      <c r="T53" s="11"/>
      <c r="U53" s="11"/>
      <c r="V53" s="11"/>
      <c r="W53" s="11"/>
      <c r="X53" s="11"/>
      <c r="Y53" s="11"/>
      <c r="Z53" s="11"/>
      <c r="AA53" s="10" t="s">
        <v>19</v>
      </c>
      <c r="AB53" s="11"/>
      <c r="AC53" s="11"/>
      <c r="AD53" s="11"/>
      <c r="AE53" s="11"/>
      <c r="AF53" s="10" t="s">
        <v>20</v>
      </c>
      <c r="AG53" s="11"/>
      <c r="AH53" s="11"/>
      <c r="AI53" s="13">
        <v>16</v>
      </c>
      <c r="AJ53" s="14" t="s">
        <v>80</v>
      </c>
      <c r="AK53" s="11"/>
      <c r="AL53" s="11"/>
      <c r="AM53" s="11"/>
      <c r="AN53" s="11"/>
      <c r="AO53" s="11"/>
      <c r="AP53" s="15">
        <v>5250000000</v>
      </c>
      <c r="AQ53" s="15">
        <v>2208520832</v>
      </c>
      <c r="AR53" s="15">
        <v>44290208</v>
      </c>
      <c r="AS53" s="15">
        <v>44290208</v>
      </c>
      <c r="AT53" s="16">
        <f t="shared" si="0"/>
        <v>0.42067063466666665</v>
      </c>
      <c r="AU53" s="16">
        <f t="shared" si="1"/>
        <v>8.4362300952380946E-3</v>
      </c>
      <c r="AV53" s="16">
        <f t="shared" si="2"/>
        <v>8.4362300952380946E-3</v>
      </c>
    </row>
    <row r="54" spans="1:48">
      <c r="A54" s="10" t="s">
        <v>79</v>
      </c>
      <c r="B54" s="11"/>
      <c r="C54" s="10" t="s">
        <v>81</v>
      </c>
      <c r="D54" s="11"/>
      <c r="E54" s="10" t="s">
        <v>82</v>
      </c>
      <c r="F54" s="11"/>
      <c r="G54" s="10" t="s">
        <v>83</v>
      </c>
      <c r="H54" s="11"/>
      <c r="I54" s="10" t="s">
        <v>84</v>
      </c>
      <c r="J54" s="11"/>
      <c r="K54" s="11"/>
      <c r="L54" s="10" t="s">
        <v>88</v>
      </c>
      <c r="M54" s="11"/>
      <c r="N54" s="11"/>
      <c r="O54" s="10" t="s">
        <v>43</v>
      </c>
      <c r="P54" s="11"/>
      <c r="Q54" s="10"/>
      <c r="R54" s="11"/>
      <c r="S54" s="12" t="s">
        <v>93</v>
      </c>
      <c r="T54" s="11"/>
      <c r="U54" s="11"/>
      <c r="V54" s="11"/>
      <c r="W54" s="11"/>
      <c r="X54" s="11"/>
      <c r="Y54" s="11"/>
      <c r="Z54" s="11"/>
      <c r="AA54" s="10" t="s">
        <v>19</v>
      </c>
      <c r="AB54" s="11"/>
      <c r="AC54" s="11"/>
      <c r="AD54" s="11"/>
      <c r="AE54" s="11"/>
      <c r="AF54" s="10" t="s">
        <v>20</v>
      </c>
      <c r="AG54" s="11"/>
      <c r="AH54" s="11"/>
      <c r="AI54" s="13">
        <v>16</v>
      </c>
      <c r="AJ54" s="14" t="s">
        <v>80</v>
      </c>
      <c r="AK54" s="11"/>
      <c r="AL54" s="11"/>
      <c r="AM54" s="11"/>
      <c r="AN54" s="11"/>
      <c r="AO54" s="11"/>
      <c r="AP54" s="15">
        <v>49376537926</v>
      </c>
      <c r="AQ54" s="15">
        <v>10180682087</v>
      </c>
      <c r="AR54" s="15">
        <v>3372350123</v>
      </c>
      <c r="AS54" s="15">
        <v>3372350123</v>
      </c>
      <c r="AT54" s="16">
        <f t="shared" si="0"/>
        <v>0.20618460739911859</v>
      </c>
      <c r="AU54" s="16">
        <f t="shared" si="1"/>
        <v>6.8298634627929955E-2</v>
      </c>
      <c r="AV54" s="16">
        <f t="shared" si="2"/>
        <v>6.8298634627929955E-2</v>
      </c>
    </row>
    <row r="55" spans="1:48">
      <c r="A55" s="10" t="s">
        <v>79</v>
      </c>
      <c r="B55" s="11"/>
      <c r="C55" s="10" t="s">
        <v>81</v>
      </c>
      <c r="D55" s="11"/>
      <c r="E55" s="10" t="s">
        <v>82</v>
      </c>
      <c r="F55" s="11"/>
      <c r="G55" s="10" t="s">
        <v>83</v>
      </c>
      <c r="H55" s="11"/>
      <c r="I55" s="10" t="s">
        <v>84</v>
      </c>
      <c r="J55" s="11"/>
      <c r="K55" s="11"/>
      <c r="L55" s="10" t="s">
        <v>89</v>
      </c>
      <c r="M55" s="11"/>
      <c r="N55" s="11"/>
      <c r="O55" s="10" t="s">
        <v>43</v>
      </c>
      <c r="P55" s="11"/>
      <c r="Q55" s="10"/>
      <c r="R55" s="11"/>
      <c r="S55" s="12" t="s">
        <v>94</v>
      </c>
      <c r="T55" s="11"/>
      <c r="U55" s="11"/>
      <c r="V55" s="11"/>
      <c r="W55" s="11"/>
      <c r="X55" s="11"/>
      <c r="Y55" s="11"/>
      <c r="Z55" s="11"/>
      <c r="AA55" s="10" t="s">
        <v>19</v>
      </c>
      <c r="AB55" s="11"/>
      <c r="AC55" s="11"/>
      <c r="AD55" s="11"/>
      <c r="AE55" s="11"/>
      <c r="AF55" s="10" t="s">
        <v>20</v>
      </c>
      <c r="AG55" s="11"/>
      <c r="AH55" s="11"/>
      <c r="AI55" s="13">
        <v>16</v>
      </c>
      <c r="AJ55" s="14" t="s">
        <v>80</v>
      </c>
      <c r="AK55" s="11"/>
      <c r="AL55" s="11"/>
      <c r="AM55" s="11"/>
      <c r="AN55" s="11"/>
      <c r="AO55" s="11"/>
      <c r="AP55" s="15">
        <v>11421382054</v>
      </c>
      <c r="AQ55" s="15">
        <v>2639218936</v>
      </c>
      <c r="AR55" s="15">
        <v>632858473.57000005</v>
      </c>
      <c r="AS55" s="15">
        <v>631878473.57000005</v>
      </c>
      <c r="AT55" s="16">
        <f t="shared" si="0"/>
        <v>0.23107702058488552</v>
      </c>
      <c r="AU55" s="16">
        <f t="shared" si="1"/>
        <v>5.5409973204456474E-2</v>
      </c>
      <c r="AV55" s="16">
        <f t="shared" si="2"/>
        <v>5.5324169227725234E-2</v>
      </c>
    </row>
    <row r="56" spans="1:48">
      <c r="A56" s="10" t="s">
        <v>79</v>
      </c>
      <c r="B56" s="11"/>
      <c r="C56" s="10" t="s">
        <v>81</v>
      </c>
      <c r="D56" s="11"/>
      <c r="E56" s="10" t="s">
        <v>82</v>
      </c>
      <c r="F56" s="11"/>
      <c r="G56" s="10" t="s">
        <v>83</v>
      </c>
      <c r="H56" s="11"/>
      <c r="I56" s="10" t="s">
        <v>84</v>
      </c>
      <c r="J56" s="11"/>
      <c r="K56" s="11"/>
      <c r="L56" s="10" t="s">
        <v>89</v>
      </c>
      <c r="M56" s="11"/>
      <c r="N56" s="11"/>
      <c r="O56" s="10" t="s">
        <v>43</v>
      </c>
      <c r="P56" s="11"/>
      <c r="Q56" s="10"/>
      <c r="R56" s="11"/>
      <c r="S56" s="12" t="s">
        <v>94</v>
      </c>
      <c r="T56" s="11"/>
      <c r="U56" s="11"/>
      <c r="V56" s="11"/>
      <c r="W56" s="11"/>
      <c r="X56" s="11"/>
      <c r="Y56" s="11"/>
      <c r="Z56" s="11"/>
      <c r="AA56" s="10" t="s">
        <v>19</v>
      </c>
      <c r="AB56" s="11"/>
      <c r="AC56" s="11"/>
      <c r="AD56" s="11"/>
      <c r="AE56" s="11"/>
      <c r="AF56" s="10" t="s">
        <v>20</v>
      </c>
      <c r="AG56" s="11"/>
      <c r="AH56" s="11"/>
      <c r="AI56" s="13">
        <v>10</v>
      </c>
      <c r="AJ56" s="14" t="s">
        <v>21</v>
      </c>
      <c r="AK56" s="11"/>
      <c r="AL56" s="11"/>
      <c r="AM56" s="11"/>
      <c r="AN56" s="11"/>
      <c r="AO56" s="11"/>
      <c r="AP56" s="15">
        <v>500000000</v>
      </c>
      <c r="AQ56" s="15">
        <v>500000000</v>
      </c>
      <c r="AR56" s="17">
        <v>0</v>
      </c>
      <c r="AS56" s="17">
        <v>0</v>
      </c>
      <c r="AT56" s="16">
        <f t="shared" si="0"/>
        <v>1</v>
      </c>
      <c r="AU56" s="16">
        <f t="shared" si="1"/>
        <v>0</v>
      </c>
      <c r="AV56" s="16">
        <f t="shared" si="2"/>
        <v>0</v>
      </c>
    </row>
    <row r="57" spans="1:48">
      <c r="AT57" s="6"/>
      <c r="AU57" s="6"/>
      <c r="AV57" s="6"/>
    </row>
    <row r="58" spans="1:48">
      <c r="A58" s="18" t="s">
        <v>98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9">
        <f>SUM(AP15:AP56)</f>
        <v>91178536000</v>
      </c>
      <c r="AQ58" s="19">
        <f>SUM(AQ15:AQ56)</f>
        <v>30772895133</v>
      </c>
      <c r="AR58" s="19">
        <f>SUM(AR15:AR56)</f>
        <v>6416134941.6299992</v>
      </c>
      <c r="AS58" s="19">
        <f>SUM(AS15:AS56)</f>
        <v>6415154941.6299992</v>
      </c>
      <c r="AT58" s="20">
        <f t="shared" ref="AT58" si="3">+AQ58/AP58</f>
        <v>0.33750152703702108</v>
      </c>
      <c r="AU58" s="20">
        <f t="shared" ref="AU58" si="4">+AR58/AP58</f>
        <v>7.0368918202744546E-2</v>
      </c>
      <c r="AV58" s="20">
        <f t="shared" ref="AV58" si="5">+AS58/AP58</f>
        <v>7.0358170059124425E-2</v>
      </c>
    </row>
  </sheetData>
  <mergeCells count="520">
    <mergeCell ref="A58:AO58"/>
    <mergeCell ref="A10:AV10"/>
    <mergeCell ref="A11:AV11"/>
    <mergeCell ref="A12:AV12"/>
    <mergeCell ref="A56:B56"/>
    <mergeCell ref="C56:D56"/>
    <mergeCell ref="E56:F56"/>
    <mergeCell ref="G56:H56"/>
    <mergeCell ref="I56:K56"/>
    <mergeCell ref="L56:N56"/>
    <mergeCell ref="O56:P56"/>
    <mergeCell ref="Q56:R56"/>
    <mergeCell ref="S56:Z56"/>
    <mergeCell ref="AA56:AE56"/>
    <mergeCell ref="AF56:AH56"/>
    <mergeCell ref="AJ56:AO56"/>
    <mergeCell ref="AF54:AH54"/>
    <mergeCell ref="AJ54:AO54"/>
    <mergeCell ref="A55:B55"/>
    <mergeCell ref="C55:D55"/>
    <mergeCell ref="E55:F55"/>
    <mergeCell ref="G55:H55"/>
    <mergeCell ref="I55:K55"/>
    <mergeCell ref="L55:N55"/>
    <mergeCell ref="O55:P55"/>
    <mergeCell ref="Q55:R55"/>
    <mergeCell ref="S55:Z55"/>
    <mergeCell ref="AA55:AE55"/>
    <mergeCell ref="AF55:AH55"/>
    <mergeCell ref="AJ55:AO55"/>
    <mergeCell ref="L54:N54"/>
    <mergeCell ref="O54:P54"/>
    <mergeCell ref="Q54:R54"/>
    <mergeCell ref="S54:Z54"/>
    <mergeCell ref="AA54:AE54"/>
    <mergeCell ref="A54:B54"/>
    <mergeCell ref="C54:D54"/>
    <mergeCell ref="E54:F54"/>
    <mergeCell ref="G54:H54"/>
    <mergeCell ref="I54:K54"/>
    <mergeCell ref="A53:B53"/>
    <mergeCell ref="C53:D53"/>
    <mergeCell ref="E53:F53"/>
    <mergeCell ref="G53:H53"/>
    <mergeCell ref="I53:K53"/>
    <mergeCell ref="L53:N53"/>
    <mergeCell ref="O53:P53"/>
    <mergeCell ref="Q53:R53"/>
    <mergeCell ref="S53:Z53"/>
    <mergeCell ref="AA53:AE53"/>
    <mergeCell ref="AF53:AH53"/>
    <mergeCell ref="AJ53:AO53"/>
    <mergeCell ref="AF51:AH51"/>
    <mergeCell ref="AJ51:AO51"/>
    <mergeCell ref="A52:B52"/>
    <mergeCell ref="C52:D52"/>
    <mergeCell ref="E52:F52"/>
    <mergeCell ref="G52:H52"/>
    <mergeCell ref="I52:K52"/>
    <mergeCell ref="L52:N52"/>
    <mergeCell ref="O52:P52"/>
    <mergeCell ref="Q52:R52"/>
    <mergeCell ref="S52:Z52"/>
    <mergeCell ref="AA52:AE52"/>
    <mergeCell ref="AF52:AH52"/>
    <mergeCell ref="AJ52:AO52"/>
    <mergeCell ref="L51:N51"/>
    <mergeCell ref="O51:P51"/>
    <mergeCell ref="Q51:R51"/>
    <mergeCell ref="S51:Z51"/>
    <mergeCell ref="AA51:AE51"/>
    <mergeCell ref="A51:B51"/>
    <mergeCell ref="C51:D51"/>
    <mergeCell ref="E51:F51"/>
    <mergeCell ref="G51:H51"/>
    <mergeCell ref="I51:K51"/>
    <mergeCell ref="A50:B50"/>
    <mergeCell ref="C50:D50"/>
    <mergeCell ref="E50:F50"/>
    <mergeCell ref="G50:H50"/>
    <mergeCell ref="I50:K50"/>
    <mergeCell ref="L50:N50"/>
    <mergeCell ref="O50:P50"/>
    <mergeCell ref="Q50:R50"/>
    <mergeCell ref="S50:Z50"/>
    <mergeCell ref="AA50:AE50"/>
    <mergeCell ref="AF50:AH50"/>
    <mergeCell ref="AJ50:AO50"/>
    <mergeCell ref="AF49:AH49"/>
    <mergeCell ref="AJ49:AO49"/>
    <mergeCell ref="L49:N49"/>
    <mergeCell ref="O49:P49"/>
    <mergeCell ref="Q49:R49"/>
    <mergeCell ref="S49:Z49"/>
    <mergeCell ref="AA49:AE49"/>
    <mergeCell ref="A49:B49"/>
    <mergeCell ref="C49:D49"/>
    <mergeCell ref="E49:F49"/>
    <mergeCell ref="G49:H49"/>
    <mergeCell ref="I49:K49"/>
    <mergeCell ref="A48:B48"/>
    <mergeCell ref="C48:D48"/>
    <mergeCell ref="E48:F48"/>
    <mergeCell ref="G48:H48"/>
    <mergeCell ref="I48:K48"/>
    <mergeCell ref="L48:N48"/>
    <mergeCell ref="O48:P48"/>
    <mergeCell ref="Q48:R48"/>
    <mergeCell ref="S48:Z48"/>
    <mergeCell ref="AA48:AE48"/>
    <mergeCell ref="AF48:AH48"/>
    <mergeCell ref="AJ48:AO48"/>
    <mergeCell ref="AF47:AH47"/>
    <mergeCell ref="AJ47:AO47"/>
    <mergeCell ref="L47:N47"/>
    <mergeCell ref="O47:P47"/>
    <mergeCell ref="Q47:R47"/>
    <mergeCell ref="S47:Z47"/>
    <mergeCell ref="AA47:AE47"/>
    <mergeCell ref="A47:B47"/>
    <mergeCell ref="C47:D47"/>
    <mergeCell ref="E47:F47"/>
    <mergeCell ref="G47:H47"/>
    <mergeCell ref="I47:K47"/>
    <mergeCell ref="A46:B46"/>
    <mergeCell ref="C46:D46"/>
    <mergeCell ref="E46:F46"/>
    <mergeCell ref="G46:H46"/>
    <mergeCell ref="I46:K46"/>
    <mergeCell ref="L46:N46"/>
    <mergeCell ref="O46:P46"/>
    <mergeCell ref="Q46:R46"/>
    <mergeCell ref="S46:Z46"/>
    <mergeCell ref="AA46:AE46"/>
    <mergeCell ref="AF46:AH46"/>
    <mergeCell ref="AJ46:AO46"/>
    <mergeCell ref="A45:B45"/>
    <mergeCell ref="C45:D45"/>
    <mergeCell ref="E45:F45"/>
    <mergeCell ref="G45:H45"/>
    <mergeCell ref="I45:K45"/>
    <mergeCell ref="L45:N45"/>
    <mergeCell ref="O45:P45"/>
    <mergeCell ref="Q45:R45"/>
    <mergeCell ref="S45:Z45"/>
    <mergeCell ref="AA45:AE45"/>
    <mergeCell ref="AF45:AH45"/>
    <mergeCell ref="AJ45:AO45"/>
    <mergeCell ref="AF43:AH43"/>
    <mergeCell ref="AJ43:AO43"/>
    <mergeCell ref="A44:B44"/>
    <mergeCell ref="C44:D44"/>
    <mergeCell ref="E44:F44"/>
    <mergeCell ref="G44:H44"/>
    <mergeCell ref="I44:K44"/>
    <mergeCell ref="L44:N44"/>
    <mergeCell ref="O44:P44"/>
    <mergeCell ref="Q44:R44"/>
    <mergeCell ref="S44:Z44"/>
    <mergeCell ref="AA44:AE44"/>
    <mergeCell ref="AF44:AH44"/>
    <mergeCell ref="AJ44:AO44"/>
    <mergeCell ref="L43:N43"/>
    <mergeCell ref="O43:P43"/>
    <mergeCell ref="Q43:R43"/>
    <mergeCell ref="S43:Z43"/>
    <mergeCell ref="AA43:AE43"/>
    <mergeCell ref="A43:B43"/>
    <mergeCell ref="C43:D43"/>
    <mergeCell ref="E43:F43"/>
    <mergeCell ref="G43:H43"/>
    <mergeCell ref="I43:K43"/>
    <mergeCell ref="A42:B42"/>
    <mergeCell ref="C42:D42"/>
    <mergeCell ref="E42:F42"/>
    <mergeCell ref="G42:H42"/>
    <mergeCell ref="I42:K42"/>
    <mergeCell ref="L42:N42"/>
    <mergeCell ref="O42:P42"/>
    <mergeCell ref="Q42:R42"/>
    <mergeCell ref="S42:Z42"/>
    <mergeCell ref="AA42:AE42"/>
    <mergeCell ref="AF42:AH42"/>
    <mergeCell ref="AJ42:AO42"/>
    <mergeCell ref="A41:B41"/>
    <mergeCell ref="C41:D41"/>
    <mergeCell ref="E41:F41"/>
    <mergeCell ref="G41:H41"/>
    <mergeCell ref="I41:K41"/>
    <mergeCell ref="L41:N41"/>
    <mergeCell ref="O41:P41"/>
    <mergeCell ref="Q41:R41"/>
    <mergeCell ref="S41:Z41"/>
    <mergeCell ref="AA41:AE41"/>
    <mergeCell ref="AF41:AH41"/>
    <mergeCell ref="AJ41:AO41"/>
    <mergeCell ref="A40:B40"/>
    <mergeCell ref="C40:D40"/>
    <mergeCell ref="E40:F40"/>
    <mergeCell ref="G40:H40"/>
    <mergeCell ref="I40:K40"/>
    <mergeCell ref="L40:N40"/>
    <mergeCell ref="O40:P40"/>
    <mergeCell ref="Q40:R40"/>
    <mergeCell ref="S40:Z40"/>
    <mergeCell ref="AA40:AE40"/>
    <mergeCell ref="AF40:AH40"/>
    <mergeCell ref="AJ40:AO40"/>
    <mergeCell ref="A39:B39"/>
    <mergeCell ref="C39:D39"/>
    <mergeCell ref="E39:F39"/>
    <mergeCell ref="G39:H39"/>
    <mergeCell ref="I39:K39"/>
    <mergeCell ref="L39:N39"/>
    <mergeCell ref="O39:P39"/>
    <mergeCell ref="Q39:R39"/>
    <mergeCell ref="S39:Z39"/>
    <mergeCell ref="AA39:AE39"/>
    <mergeCell ref="AF39:AH39"/>
    <mergeCell ref="AJ39:AO39"/>
    <mergeCell ref="A38:B38"/>
    <mergeCell ref="C38:D38"/>
    <mergeCell ref="E38:F38"/>
    <mergeCell ref="G38:H38"/>
    <mergeCell ref="I38:K38"/>
    <mergeCell ref="L38:N38"/>
    <mergeCell ref="O38:P38"/>
    <mergeCell ref="Q38:R38"/>
    <mergeCell ref="S38:Z38"/>
    <mergeCell ref="AA38:AE38"/>
    <mergeCell ref="AF38:AH38"/>
    <mergeCell ref="AJ38:AO38"/>
    <mergeCell ref="A37:B37"/>
    <mergeCell ref="C37:D37"/>
    <mergeCell ref="E37:F37"/>
    <mergeCell ref="G37:H37"/>
    <mergeCell ref="I37:K37"/>
    <mergeCell ref="L37:N37"/>
    <mergeCell ref="O37:P37"/>
    <mergeCell ref="Q37:R37"/>
    <mergeCell ref="S37:Z37"/>
    <mergeCell ref="AA37:AE37"/>
    <mergeCell ref="AF37:AH37"/>
    <mergeCell ref="AJ37:AO37"/>
    <mergeCell ref="A36:B36"/>
    <mergeCell ref="C36:D36"/>
    <mergeCell ref="E36:F36"/>
    <mergeCell ref="G36:H36"/>
    <mergeCell ref="I36:K36"/>
    <mergeCell ref="L36:N36"/>
    <mergeCell ref="O36:P36"/>
    <mergeCell ref="Q36:R36"/>
    <mergeCell ref="S36:Z36"/>
    <mergeCell ref="AA36:AE36"/>
    <mergeCell ref="AF36:AH36"/>
    <mergeCell ref="AJ36:AO36"/>
    <mergeCell ref="AF34:AH34"/>
    <mergeCell ref="AJ34:AO34"/>
    <mergeCell ref="A35:B35"/>
    <mergeCell ref="C35:D35"/>
    <mergeCell ref="E35:F35"/>
    <mergeCell ref="G35:H35"/>
    <mergeCell ref="I35:K35"/>
    <mergeCell ref="L35:N35"/>
    <mergeCell ref="O35:P35"/>
    <mergeCell ref="Q35:R35"/>
    <mergeCell ref="S35:Z35"/>
    <mergeCell ref="AA35:AE35"/>
    <mergeCell ref="AF35:AH35"/>
    <mergeCell ref="AJ35:AO35"/>
    <mergeCell ref="L34:N34"/>
    <mergeCell ref="O34:P34"/>
    <mergeCell ref="Q34:R34"/>
    <mergeCell ref="S34:Z34"/>
    <mergeCell ref="AA34:AE34"/>
    <mergeCell ref="A34:B34"/>
    <mergeCell ref="C34:D34"/>
    <mergeCell ref="E34:F34"/>
    <mergeCell ref="G34:H34"/>
    <mergeCell ref="I34:K34"/>
    <mergeCell ref="A33:B33"/>
    <mergeCell ref="C33:D33"/>
    <mergeCell ref="E33:F33"/>
    <mergeCell ref="G33:H33"/>
    <mergeCell ref="I33:K33"/>
    <mergeCell ref="L33:N33"/>
    <mergeCell ref="O33:P33"/>
    <mergeCell ref="Q33:R33"/>
    <mergeCell ref="S33:Z33"/>
    <mergeCell ref="AA33:AE33"/>
    <mergeCell ref="AF33:AH33"/>
    <mergeCell ref="AJ33:AO33"/>
    <mergeCell ref="AF31:AH31"/>
    <mergeCell ref="AJ31:AO31"/>
    <mergeCell ref="A32:B32"/>
    <mergeCell ref="C32:D32"/>
    <mergeCell ref="E32:F32"/>
    <mergeCell ref="G32:H32"/>
    <mergeCell ref="I32:K32"/>
    <mergeCell ref="L32:N32"/>
    <mergeCell ref="O32:P32"/>
    <mergeCell ref="Q32:R32"/>
    <mergeCell ref="S32:Z32"/>
    <mergeCell ref="AA32:AE32"/>
    <mergeCell ref="AF32:AH32"/>
    <mergeCell ref="AJ32:AO32"/>
    <mergeCell ref="L31:N31"/>
    <mergeCell ref="O31:P31"/>
    <mergeCell ref="Q31:R31"/>
    <mergeCell ref="S31:Z31"/>
    <mergeCell ref="AA31:AE31"/>
    <mergeCell ref="A31:B31"/>
    <mergeCell ref="C31:D31"/>
    <mergeCell ref="E31:F31"/>
    <mergeCell ref="G31:H31"/>
    <mergeCell ref="I31:K31"/>
    <mergeCell ref="AF30:AH30"/>
    <mergeCell ref="AJ30:AO30"/>
    <mergeCell ref="L30:N30"/>
    <mergeCell ref="O30:P30"/>
    <mergeCell ref="Q30:R30"/>
    <mergeCell ref="S30:Z30"/>
    <mergeCell ref="AA30:AE30"/>
    <mergeCell ref="A30:B30"/>
    <mergeCell ref="C30:D30"/>
    <mergeCell ref="E30:F30"/>
    <mergeCell ref="G30:H30"/>
    <mergeCell ref="I30:K30"/>
    <mergeCell ref="A29:B29"/>
    <mergeCell ref="C29:D29"/>
    <mergeCell ref="E29:F29"/>
    <mergeCell ref="G29:H29"/>
    <mergeCell ref="I29:K29"/>
    <mergeCell ref="L29:N29"/>
    <mergeCell ref="O29:P29"/>
    <mergeCell ref="Q29:R29"/>
    <mergeCell ref="S29:Z29"/>
    <mergeCell ref="AA29:AE29"/>
    <mergeCell ref="AF29:AH29"/>
    <mergeCell ref="AJ29:AO29"/>
    <mergeCell ref="AF27:AH27"/>
    <mergeCell ref="AJ27:AO27"/>
    <mergeCell ref="A28:B28"/>
    <mergeCell ref="C28:D28"/>
    <mergeCell ref="E28:F28"/>
    <mergeCell ref="G28:H28"/>
    <mergeCell ref="I28:K28"/>
    <mergeCell ref="L28:N28"/>
    <mergeCell ref="O28:P28"/>
    <mergeCell ref="Q28:R28"/>
    <mergeCell ref="S28:Z28"/>
    <mergeCell ref="AA28:AE28"/>
    <mergeCell ref="AF28:AH28"/>
    <mergeCell ref="AJ28:AO28"/>
    <mergeCell ref="L27:N27"/>
    <mergeCell ref="O27:P27"/>
    <mergeCell ref="Q27:R27"/>
    <mergeCell ref="S27:Z27"/>
    <mergeCell ref="AA27:AE27"/>
    <mergeCell ref="A27:B27"/>
    <mergeCell ref="C27:D27"/>
    <mergeCell ref="E27:F27"/>
    <mergeCell ref="G27:H27"/>
    <mergeCell ref="I27:K27"/>
    <mergeCell ref="A26:B26"/>
    <mergeCell ref="C26:D26"/>
    <mergeCell ref="E26:F26"/>
    <mergeCell ref="G26:H26"/>
    <mergeCell ref="I26:K26"/>
    <mergeCell ref="L26:N26"/>
    <mergeCell ref="O26:P26"/>
    <mergeCell ref="Q26:R26"/>
    <mergeCell ref="S26:Z26"/>
    <mergeCell ref="AA26:AE26"/>
    <mergeCell ref="AF26:AH26"/>
    <mergeCell ref="AJ26:AO26"/>
    <mergeCell ref="AF24:AH24"/>
    <mergeCell ref="AJ24:AO24"/>
    <mergeCell ref="A25:B25"/>
    <mergeCell ref="C25:D25"/>
    <mergeCell ref="E25:F25"/>
    <mergeCell ref="G25:H25"/>
    <mergeCell ref="I25:K25"/>
    <mergeCell ref="L25:N25"/>
    <mergeCell ref="O25:P25"/>
    <mergeCell ref="Q25:R25"/>
    <mergeCell ref="S25:Z25"/>
    <mergeCell ref="AA25:AE25"/>
    <mergeCell ref="AF25:AH25"/>
    <mergeCell ref="AJ25:AO25"/>
    <mergeCell ref="L24:N24"/>
    <mergeCell ref="O24:P24"/>
    <mergeCell ref="Q24:R24"/>
    <mergeCell ref="S24:Z24"/>
    <mergeCell ref="AA24:AE24"/>
    <mergeCell ref="A24:B24"/>
    <mergeCell ref="C24:D24"/>
    <mergeCell ref="E24:F24"/>
    <mergeCell ref="G24:H24"/>
    <mergeCell ref="I24:K24"/>
    <mergeCell ref="AF22:AH22"/>
    <mergeCell ref="AJ22:AO22"/>
    <mergeCell ref="A23:B23"/>
    <mergeCell ref="C23:D23"/>
    <mergeCell ref="E23:F23"/>
    <mergeCell ref="G23:H23"/>
    <mergeCell ref="I23:K23"/>
    <mergeCell ref="L23:N23"/>
    <mergeCell ref="O23:P23"/>
    <mergeCell ref="Q23:R23"/>
    <mergeCell ref="S23:Z23"/>
    <mergeCell ref="AA23:AE23"/>
    <mergeCell ref="AF23:AH23"/>
    <mergeCell ref="AJ23:AO23"/>
    <mergeCell ref="L22:N22"/>
    <mergeCell ref="O22:P22"/>
    <mergeCell ref="Q22:R22"/>
    <mergeCell ref="S22:Z22"/>
    <mergeCell ref="AA22:AE22"/>
    <mergeCell ref="A22:B22"/>
    <mergeCell ref="C22:D22"/>
    <mergeCell ref="E22:F22"/>
    <mergeCell ref="G22:H22"/>
    <mergeCell ref="I22:K22"/>
    <mergeCell ref="A21:B21"/>
    <mergeCell ref="C21:D21"/>
    <mergeCell ref="E21:F21"/>
    <mergeCell ref="G21:H21"/>
    <mergeCell ref="I21:K21"/>
    <mergeCell ref="L21:N21"/>
    <mergeCell ref="O21:P21"/>
    <mergeCell ref="Q21:R21"/>
    <mergeCell ref="S21:Z21"/>
    <mergeCell ref="AA21:AE21"/>
    <mergeCell ref="AF21:AH21"/>
    <mergeCell ref="AJ21:AO21"/>
    <mergeCell ref="AF19:AH19"/>
    <mergeCell ref="AJ19:AO19"/>
    <mergeCell ref="A20:B20"/>
    <mergeCell ref="C20:D20"/>
    <mergeCell ref="E20:F20"/>
    <mergeCell ref="G20:H20"/>
    <mergeCell ref="I20:K20"/>
    <mergeCell ref="L20:N20"/>
    <mergeCell ref="O20:P20"/>
    <mergeCell ref="Q20:R20"/>
    <mergeCell ref="S20:Z20"/>
    <mergeCell ref="AA20:AE20"/>
    <mergeCell ref="AF20:AH20"/>
    <mergeCell ref="AJ20:AO20"/>
    <mergeCell ref="L19:N19"/>
    <mergeCell ref="O19:P19"/>
    <mergeCell ref="Q19:R19"/>
    <mergeCell ref="S19:Z19"/>
    <mergeCell ref="AA19:AE19"/>
    <mergeCell ref="A19:B19"/>
    <mergeCell ref="C19:D19"/>
    <mergeCell ref="E19:F19"/>
    <mergeCell ref="G19:H19"/>
    <mergeCell ref="I19:K19"/>
    <mergeCell ref="A18:B18"/>
    <mergeCell ref="C18:D18"/>
    <mergeCell ref="E18:F18"/>
    <mergeCell ref="G18:H18"/>
    <mergeCell ref="I18:K18"/>
    <mergeCell ref="L18:N18"/>
    <mergeCell ref="O18:P18"/>
    <mergeCell ref="Q18:R18"/>
    <mergeCell ref="S18:Z18"/>
    <mergeCell ref="AA18:AE18"/>
    <mergeCell ref="AF18:AH18"/>
    <mergeCell ref="AJ18:AO18"/>
    <mergeCell ref="AF16:AH16"/>
    <mergeCell ref="AJ16:AO16"/>
    <mergeCell ref="A17:B17"/>
    <mergeCell ref="C17:D17"/>
    <mergeCell ref="E17:F17"/>
    <mergeCell ref="G17:H17"/>
    <mergeCell ref="I17:K17"/>
    <mergeCell ref="L17:N17"/>
    <mergeCell ref="O17:P17"/>
    <mergeCell ref="Q17:R17"/>
    <mergeCell ref="S17:Z17"/>
    <mergeCell ref="AA17:AE17"/>
    <mergeCell ref="AF17:AH17"/>
    <mergeCell ref="AJ17:AO17"/>
    <mergeCell ref="L16:N16"/>
    <mergeCell ref="O16:P16"/>
    <mergeCell ref="Q16:R16"/>
    <mergeCell ref="S16:Z16"/>
    <mergeCell ref="AA16:AE16"/>
    <mergeCell ref="A16:B16"/>
    <mergeCell ref="C16:D16"/>
    <mergeCell ref="E16:F16"/>
    <mergeCell ref="G16:H16"/>
    <mergeCell ref="I16:K16"/>
    <mergeCell ref="A15:B15"/>
    <mergeCell ref="C15:D15"/>
    <mergeCell ref="E15:F15"/>
    <mergeCell ref="G15:H15"/>
    <mergeCell ref="I15:K15"/>
    <mergeCell ref="L15:N15"/>
    <mergeCell ref="O15:P15"/>
    <mergeCell ref="Q15:R15"/>
    <mergeCell ref="S15:Z15"/>
    <mergeCell ref="AA15:AE15"/>
    <mergeCell ref="AF15:AH15"/>
    <mergeCell ref="AJ15:AO15"/>
    <mergeCell ref="A14:B14"/>
    <mergeCell ref="C14:D14"/>
    <mergeCell ref="E14:F14"/>
    <mergeCell ref="G14:H14"/>
    <mergeCell ref="I14:K14"/>
    <mergeCell ref="L14:N14"/>
    <mergeCell ref="O14:P14"/>
    <mergeCell ref="Q14:R14"/>
    <mergeCell ref="S14:Z14"/>
    <mergeCell ref="AA14:AE14"/>
    <mergeCell ref="AF14:AH14"/>
    <mergeCell ref="AJ14:AO14"/>
  </mergeCells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85725</xdr:rowOff>
              </from>
              <to>
                <xdr:col>44</xdr:col>
                <xdr:colOff>676275</xdr:colOff>
                <xdr:row>7</xdr:row>
                <xdr:rowOff>133350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/>
  </sheetViews>
  <sheetFormatPr baseColWidth="10" defaultRowHeight="15"/>
  <cols>
    <col min="1" max="37" width="3.140625" customWidth="1"/>
    <col min="38" max="48" width="10.85546875" customWidth="1"/>
    <col min="49" max="49" width="0.5703125" customWidth="1"/>
  </cols>
  <sheetData>
    <row r="1" spans="1:48" ht="18" customHeight="1">
      <c r="A1" s="3" t="s">
        <v>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>
      <c r="A2" s="3" t="s">
        <v>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Andres Farfan Moreno</dc:creator>
  <cp:lastModifiedBy>Freddy Andres Farfan Moreno</cp:lastModifiedBy>
  <dcterms:created xsi:type="dcterms:W3CDTF">2023-06-06T13:16:54Z</dcterms:created>
  <dcterms:modified xsi:type="dcterms:W3CDTF">2023-06-06T13:34:48Z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