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2/INFORMES PPTO/"/>
    </mc:Choice>
  </mc:AlternateContent>
  <xr:revisionPtr revIDLastSave="13" documentId="8_{86FCD51B-46E5-4FEF-ABAB-CED1A0E8C41F}" xr6:coauthVersionLast="47" xr6:coauthVersionMax="47" xr10:uidLastSave="{C4EC4F35-12E7-4F8B-8B88-CF6F9C87B921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64" i="1" l="1"/>
  <c r="AK64" i="1"/>
  <c r="AJ64" i="1"/>
  <c r="AI64" i="1"/>
  <c r="AO63" i="1"/>
  <c r="AN63" i="1"/>
  <c r="AM63" i="1"/>
  <c r="AO62" i="1"/>
  <c r="AN62" i="1"/>
  <c r="AM62" i="1"/>
  <c r="AO61" i="1"/>
  <c r="AN61" i="1"/>
  <c r="AM61" i="1"/>
  <c r="AO60" i="1"/>
  <c r="AN60" i="1"/>
  <c r="AM60" i="1"/>
  <c r="AO59" i="1"/>
  <c r="AN59" i="1"/>
  <c r="AM59" i="1"/>
  <c r="AO58" i="1"/>
  <c r="AN58" i="1"/>
  <c r="AM58" i="1"/>
  <c r="AO57" i="1"/>
  <c r="AN57" i="1"/>
  <c r="AM57" i="1"/>
  <c r="AO56" i="1"/>
  <c r="AN56" i="1"/>
  <c r="AM56" i="1"/>
  <c r="AO55" i="1"/>
  <c r="AN55" i="1"/>
  <c r="AM55" i="1"/>
  <c r="AO54" i="1"/>
  <c r="AN54" i="1"/>
  <c r="AM54" i="1"/>
  <c r="AO53" i="1"/>
  <c r="AN53" i="1"/>
  <c r="AM53" i="1"/>
  <c r="AO52" i="1"/>
  <c r="AN52" i="1"/>
  <c r="AM52" i="1"/>
  <c r="AO51" i="1"/>
  <c r="AN51" i="1"/>
  <c r="AM51" i="1"/>
  <c r="AO50" i="1"/>
  <c r="AN50" i="1"/>
  <c r="AM50" i="1"/>
  <c r="AO49" i="1"/>
  <c r="AN49" i="1"/>
  <c r="AM49" i="1"/>
  <c r="AO48" i="1"/>
  <c r="AN48" i="1"/>
  <c r="AM48" i="1"/>
  <c r="AO47" i="1"/>
  <c r="AN47" i="1"/>
  <c r="AM47" i="1"/>
  <c r="AO46" i="1"/>
  <c r="AN46" i="1"/>
  <c r="AM46" i="1"/>
  <c r="AO45" i="1"/>
  <c r="AN45" i="1"/>
  <c r="AM45" i="1"/>
  <c r="AO44" i="1"/>
  <c r="AN44" i="1"/>
  <c r="AM44" i="1"/>
  <c r="AO43" i="1"/>
  <c r="AN43" i="1"/>
  <c r="AM43" i="1"/>
  <c r="AO42" i="1"/>
  <c r="AN42" i="1"/>
  <c r="AM42" i="1"/>
  <c r="AO41" i="1"/>
  <c r="AN41" i="1"/>
  <c r="AM41" i="1"/>
  <c r="AO40" i="1"/>
  <c r="AN40" i="1"/>
  <c r="AM40" i="1"/>
  <c r="AO39" i="1"/>
  <c r="AN39" i="1"/>
  <c r="AM39" i="1"/>
  <c r="AO38" i="1"/>
  <c r="AN38" i="1"/>
  <c r="AM38" i="1"/>
  <c r="AO37" i="1"/>
  <c r="AN37" i="1"/>
  <c r="AM37" i="1"/>
  <c r="AO36" i="1"/>
  <c r="AN36" i="1"/>
  <c r="AM36" i="1"/>
  <c r="AO35" i="1"/>
  <c r="AN35" i="1"/>
  <c r="AM35" i="1"/>
  <c r="AO34" i="1"/>
  <c r="AN34" i="1"/>
  <c r="AM34" i="1"/>
  <c r="AO33" i="1"/>
  <c r="AN33" i="1"/>
  <c r="AM33" i="1"/>
  <c r="AO32" i="1"/>
  <c r="AN32" i="1"/>
  <c r="AM32" i="1"/>
  <c r="AO31" i="1"/>
  <c r="AN31" i="1"/>
  <c r="AM31" i="1"/>
  <c r="AO30" i="1"/>
  <c r="AN30" i="1"/>
  <c r="AM30" i="1"/>
  <c r="AO29" i="1"/>
  <c r="AN29" i="1"/>
  <c r="AM29" i="1"/>
  <c r="AO28" i="1"/>
  <c r="AN28" i="1"/>
  <c r="AM28" i="1"/>
  <c r="AO27" i="1"/>
  <c r="AN27" i="1"/>
  <c r="AM27" i="1"/>
  <c r="AO26" i="1"/>
  <c r="AN26" i="1"/>
  <c r="AM26" i="1"/>
  <c r="AO25" i="1"/>
  <c r="AN25" i="1"/>
  <c r="AM25" i="1"/>
  <c r="AO24" i="1"/>
  <c r="AN24" i="1"/>
  <c r="AM24" i="1"/>
  <c r="AO23" i="1"/>
  <c r="AN23" i="1"/>
  <c r="AM23" i="1"/>
  <c r="AO22" i="1"/>
  <c r="AN22" i="1"/>
  <c r="AM22" i="1"/>
  <c r="AO21" i="1"/>
  <c r="AN21" i="1"/>
  <c r="AM21" i="1"/>
  <c r="AO20" i="1"/>
  <c r="AN20" i="1"/>
  <c r="AM20" i="1"/>
  <c r="AO19" i="1"/>
  <c r="AN19" i="1"/>
  <c r="AM19" i="1"/>
  <c r="AO18" i="1"/>
  <c r="AN18" i="1"/>
  <c r="AM18" i="1"/>
  <c r="AO17" i="1"/>
  <c r="AN17" i="1"/>
  <c r="AM17" i="1"/>
  <c r="AO16" i="1"/>
  <c r="AN16" i="1"/>
  <c r="AM16" i="1"/>
  <c r="AN64" i="1" l="1"/>
  <c r="AO64" i="1"/>
  <c r="AM64" i="1"/>
</calcChain>
</file>

<file path=xl/sharedStrings.xml><?xml version="1.0" encoding="utf-8"?>
<sst xmlns="http://schemas.openxmlformats.org/spreadsheetml/2006/main" count="555" uniqueCount="111">
  <si>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</si>
  <si>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</si>
  <si>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</si>
  <si>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</si>
  <si>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</si>
  <si>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</si>
  <si>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</si>
  <si>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</si>
  <si>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</si>
  <si>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</si>
  <si>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</si>
  <si>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</si>
  <si>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</si>
  <si>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</si>
  <si>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</si>
  <si>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</si>
  <si>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</si>
  <si>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</si>
  <si>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</si>
  <si>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</si>
  <si>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</si>
  <si>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</si>
  <si>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</si>
  <si>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11</t>
  </si>
  <si>
    <t>OTROS RECURSOS DEL TESORO</t>
  </si>
  <si>
    <t>SSF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</si>
  <si>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</si>
  <si>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</si>
  <si>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</si>
  <si>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</si>
  <si>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</si>
  <si>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</si>
  <si>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</si>
  <si>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</si>
  <si>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</si>
  <si>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</si>
  <si>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</si>
  <si>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</si>
  <si>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</si>
  <si>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</si>
  <si>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</si>
  <si>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</si>
  <si>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</si>
  <si>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</si>
  <si>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</si>
  <si>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</si>
  <si>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</si>
  <si>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</si>
  <si>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</si>
  <si>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</si>
  <si>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</si>
  <si>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</si>
  <si>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</si>
  <si>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</si>
  <si>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</si>
  <si>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</si>
  <si>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</si>
  <si>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</si>
  <si>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</si>
  <si>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</si>
  <si>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</si>
  <si>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</si>
  <si>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</si>
  <si>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</si>
  <si>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MAQUINARIA PARA USO GENERAL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</si>
  <si>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</si>
  <si>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</si>
  <si>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</si>
  <si>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</si>
  <si>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</si>
  <si>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</si>
  <si>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FINANCIEROS Y SERVICIOS CONEXOS</t>
  </si>
  <si>
    <t>SERVICIOS INMOBILIARIOS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</si>
  <si>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</si>
  <si>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</si>
  <si>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</si>
  <si>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</si>
  <si>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</si>
  <si>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</si>
  <si>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08</t>
  </si>
  <si>
    <t>IMPUESTO PREDIAL Y SOBRETASA AMBIENTAL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</si>
  <si>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</si>
  <si>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</si>
  <si>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</si>
  <si>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</si>
  <si>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</si>
  <si>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</si>
  <si>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</si>
  <si>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</si>
  <si>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</si>
  <si>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</si>
  <si>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</si>
  <si>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</si>
  <si>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</si>
  <si>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</si>
  <si>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</si>
  <si>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</si>
  <si>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</si>
  <si>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</si>
  <si>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</si>
  <si>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</si>
  <si>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</si>
  <si>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</si>
  <si>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GASTOS POR TRIBUTOS, MULTAS, SANCIONES E INTERESES DE MORA - SERVICIO DE FORTALECIMIENTO A CUERPOS DE BOMBEROS DE COLOMBIA - FORTALECIMIENTO DE LOS CUERPOS DE BOMBEROS DE COLOMBIA -  NACIONAL</t>
  </si>
  <si>
    <t>% DE COMPROMISO</t>
  </si>
  <si>
    <t>% DE OBLIGACION</t>
  </si>
  <si>
    <t>% DE PAGO</t>
  </si>
  <si>
    <t>TOTAL PRESUPUESTO</t>
  </si>
  <si>
    <t>DIRECCION NACIONAL DE BOMBEROS</t>
  </si>
  <si>
    <t xml:space="preserve">EJECUCION DE PRESUPUESTO </t>
  </si>
  <si>
    <t>CORTE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</si>
</sst>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"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5" fillId="0" borderId="0" xfId="0" applyFont="1"/>
    <xf numFmtId="0" fontId="6" fillId="2" borderId="1" xfId="0" applyFont="1" applyFill="1" applyBorder="1" applyAlignment="1">
      <alignment horizontal="center" vertical="top" wrapText="1" readingOrder="1"/>
    </xf>
    <xf numFmtId="0" fontId="5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5" fillId="0" borderId="1" xfId="0" applyFont="1" applyBorder="1"/>
    <xf numFmtId="0" fontId="2" fillId="0" borderId="1" xfId="0" applyFont="1" applyBorder="1" applyAlignment="1">
      <alignment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4" fontId="2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right" vertical="center" wrapText="1" readingOrder="1"/>
    </xf>
    <xf numFmtId="0" fontId="5" fillId="0" borderId="1" xfId="0" applyFont="1" applyBorder="1" applyAlignment="1">
      <alignment horizontal="center"/>
    </xf>
    <xf numFmtId="44" fontId="5" fillId="0" borderId="1" xfId="1" applyFont="1" applyBorder="1"/>
    <xf numFmtId="10" fontId="5" fillId="0" borderId="1" xfId="2" applyNumberFormat="1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85725</xdr:rowOff>
        </xdr:from>
        <xdr:to>
          <xdr:col>36</xdr:col>
          <xdr:colOff>1133475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26104B8-0E70-6B7E-61F8-B50BE1265D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AO64"/>
  <sheetViews>
    <sheetView showGridLines="0" tabSelected="1" workbookViewId="0">
      <pane ySplit="15" topLeftCell="A16" activePane="bottomLeft" state="frozen"/>
      <selection pane="bottomLeft" activeCell="AL5" sqref="AL5"/>
    </sheetView>
  </sheetViews>
  <sheetFormatPr baseColWidth="10" defaultRowHeight="12.75" x14ac:dyDescent="0.2"/>
  <cols>
    <col min="1" max="1" width="2.85546875" style="4" customWidth="1"/>
    <col min="2" max="5" width="2.7109375" style="4" customWidth="1"/>
    <col min="6" max="6" width="2.85546875" style="4" customWidth="1"/>
    <col min="7" max="9" width="2.7109375" style="4" customWidth="1"/>
    <col min="10" max="10" width="2.42578125" style="4" customWidth="1"/>
    <col min="11" max="11" width="0.28515625" style="4" customWidth="1"/>
    <col min="12" max="12" width="1" style="4" customWidth="1"/>
    <col min="13" max="13" width="1.5703125" style="4" customWidth="1"/>
    <col min="14" max="18" width="2.7109375" style="4" customWidth="1"/>
    <col min="19" max="19" width="43.140625" style="4" customWidth="1"/>
    <col min="20" max="20" width="2.42578125" style="4" customWidth="1"/>
    <col min="21" max="21" width="0.28515625" style="4" customWidth="1"/>
    <col min="22" max="22" width="1.85546875" style="4" customWidth="1"/>
    <col min="23" max="23" width="0.85546875" style="4" customWidth="1"/>
    <col min="24" max="27" width="2.7109375" style="4" customWidth="1"/>
    <col min="28" max="28" width="3.28515625" style="4" customWidth="1"/>
    <col min="29" max="29" width="3.140625" style="4" customWidth="1"/>
    <col min="30" max="31" width="2.7109375" style="4" customWidth="1"/>
    <col min="32" max="33" width="0.85546875" style="4" customWidth="1"/>
    <col min="34" max="34" width="1" style="4" customWidth="1"/>
    <col min="35" max="38" width="21.5703125" style="4" bestFit="1" customWidth="1"/>
    <col min="39" max="39" width="15.28515625" style="4" customWidth="1"/>
    <col min="40" max="40" width="13.140625" style="4" customWidth="1"/>
    <col min="41" max="41" width="13.28515625" style="4" customWidth="1"/>
    <col min="42" max="16384" width="11.42578125" style="4"/>
  </cols>
  <sheetData>
    <row r="11" spans="1:41" x14ac:dyDescent="0.2">
      <c r="A11" s="18" t="s">
        <v>108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</row>
    <row r="12" spans="1:41" x14ac:dyDescent="0.2">
      <c r="A12" s="18" t="s">
        <v>109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</row>
    <row r="13" spans="1:41" x14ac:dyDescent="0.2">
      <c r="A13" s="18" t="s">
        <v>110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</row>
    <row r="15" spans="1:41" ht="38.25" x14ac:dyDescent="0.2">
      <c r="A15" s="5" t="s">
        <v>1</v>
      </c>
      <c r="B15" s="6"/>
      <c r="C15" s="5" t="s">
        <v>2</v>
      </c>
      <c r="D15" s="6"/>
      <c r="E15" s="5" t="s">
        <v>3</v>
      </c>
      <c r="F15" s="6"/>
      <c r="G15" s="5" t="s">
        <v>4</v>
      </c>
      <c r="H15" s="6"/>
      <c r="I15" s="5" t="s">
        <v>5</v>
      </c>
      <c r="J15" s="6"/>
      <c r="K15" s="6"/>
      <c r="L15" s="5" t="s">
        <v>6</v>
      </c>
      <c r="M15" s="6"/>
      <c r="N15" s="6"/>
      <c r="O15" s="5" t="s">
        <v>7</v>
      </c>
      <c r="P15" s="6"/>
      <c r="Q15" s="5" t="s">
        <v>8</v>
      </c>
      <c r="R15" s="6"/>
      <c r="S15" s="7" t="s">
        <v>9</v>
      </c>
      <c r="T15" s="5" t="s">
        <v>10</v>
      </c>
      <c r="U15" s="6"/>
      <c r="V15" s="6"/>
      <c r="W15" s="6"/>
      <c r="X15" s="6"/>
      <c r="Y15" s="5" t="s">
        <v>11</v>
      </c>
      <c r="Z15" s="6"/>
      <c r="AA15" s="6"/>
      <c r="AB15" s="7" t="s">
        <v>12</v>
      </c>
      <c r="AC15" s="5" t="s">
        <v>13</v>
      </c>
      <c r="AD15" s="6"/>
      <c r="AE15" s="6"/>
      <c r="AF15" s="6"/>
      <c r="AG15" s="6"/>
      <c r="AH15" s="6"/>
      <c r="AI15" s="7" t="s">
        <v>14</v>
      </c>
      <c r="AJ15" s="7" t="s">
        <v>15</v>
      </c>
      <c r="AK15" s="7" t="s">
        <v>16</v>
      </c>
      <c r="AL15" s="7" t="s">
        <v>17</v>
      </c>
      <c r="AM15" s="7" t="s">
        <v>104</v>
      </c>
      <c r="AN15" s="7" t="s">
        <v>105</v>
      </c>
      <c r="AO15" s="7" t="s">
        <v>106</v>
      </c>
    </row>
    <row r="16" spans="1:41" x14ac:dyDescent="0.2">
      <c r="A16" s="8" t="s">
        <v>18</v>
      </c>
      <c r="B16" s="9"/>
      <c r="C16" s="8" t="s">
        <v>26</v>
      </c>
      <c r="D16" s="9"/>
      <c r="E16" s="8" t="s">
        <v>26</v>
      </c>
      <c r="F16" s="9"/>
      <c r="G16" s="8" t="s">
        <v>26</v>
      </c>
      <c r="H16" s="9"/>
      <c r="I16" s="8" t="s">
        <v>27</v>
      </c>
      <c r="J16" s="9"/>
      <c r="K16" s="9"/>
      <c r="L16" s="8" t="s">
        <v>27</v>
      </c>
      <c r="M16" s="9"/>
      <c r="N16" s="9"/>
      <c r="O16" s="8"/>
      <c r="P16" s="9"/>
      <c r="Q16" s="8"/>
      <c r="R16" s="9"/>
      <c r="S16" s="10" t="s">
        <v>28</v>
      </c>
      <c r="T16" s="8" t="s">
        <v>19</v>
      </c>
      <c r="U16" s="9"/>
      <c r="V16" s="9"/>
      <c r="W16" s="9"/>
      <c r="X16" s="9"/>
      <c r="Y16" s="8" t="s">
        <v>20</v>
      </c>
      <c r="Z16" s="9"/>
      <c r="AA16" s="9"/>
      <c r="AB16" s="11" t="s">
        <v>21</v>
      </c>
      <c r="AC16" s="12" t="s">
        <v>22</v>
      </c>
      <c r="AD16" s="9"/>
      <c r="AE16" s="9"/>
      <c r="AF16" s="9"/>
      <c r="AG16" s="9"/>
      <c r="AH16" s="9"/>
      <c r="AI16" s="13">
        <v>1733457077</v>
      </c>
      <c r="AJ16" s="13">
        <v>1718269755</v>
      </c>
      <c r="AK16" s="13">
        <v>1718269755</v>
      </c>
      <c r="AL16" s="13">
        <v>1718269755</v>
      </c>
      <c r="AM16" s="17">
        <f>+AJ16/AI16</f>
        <v>0.99123870893516219</v>
      </c>
      <c r="AN16" s="17">
        <f>+AK16/AI16</f>
        <v>0.99123870893516219</v>
      </c>
      <c r="AO16" s="17">
        <f>+AL16/AI16</f>
        <v>0.99123870893516219</v>
      </c>
    </row>
    <row r="17" spans="1:41" x14ac:dyDescent="0.2">
      <c r="A17" s="8" t="s">
        <v>18</v>
      </c>
      <c r="B17" s="9"/>
      <c r="C17" s="8" t="s">
        <v>26</v>
      </c>
      <c r="D17" s="9"/>
      <c r="E17" s="8" t="s">
        <v>26</v>
      </c>
      <c r="F17" s="9"/>
      <c r="G17" s="8" t="s">
        <v>26</v>
      </c>
      <c r="H17" s="9"/>
      <c r="I17" s="8" t="s">
        <v>27</v>
      </c>
      <c r="J17" s="9"/>
      <c r="K17" s="9"/>
      <c r="L17" s="8" t="s">
        <v>29</v>
      </c>
      <c r="M17" s="9"/>
      <c r="N17" s="9"/>
      <c r="O17" s="8"/>
      <c r="P17" s="9"/>
      <c r="Q17" s="8"/>
      <c r="R17" s="9"/>
      <c r="S17" s="10" t="s">
        <v>30</v>
      </c>
      <c r="T17" s="8" t="s">
        <v>19</v>
      </c>
      <c r="U17" s="9"/>
      <c r="V17" s="9"/>
      <c r="W17" s="9"/>
      <c r="X17" s="9"/>
      <c r="Y17" s="8" t="s">
        <v>20</v>
      </c>
      <c r="Z17" s="9"/>
      <c r="AA17" s="9"/>
      <c r="AB17" s="11" t="s">
        <v>21</v>
      </c>
      <c r="AC17" s="12" t="s">
        <v>22</v>
      </c>
      <c r="AD17" s="9"/>
      <c r="AE17" s="9"/>
      <c r="AF17" s="9"/>
      <c r="AG17" s="9"/>
      <c r="AH17" s="9"/>
      <c r="AI17" s="13">
        <v>169965000</v>
      </c>
      <c r="AJ17" s="13">
        <v>167760778</v>
      </c>
      <c r="AK17" s="13">
        <v>167760778</v>
      </c>
      <c r="AL17" s="13">
        <v>167760778</v>
      </c>
      <c r="AM17" s="17">
        <f>+AJ17/AI17</f>
        <v>0.98703131821257317</v>
      </c>
      <c r="AN17" s="17">
        <f>+AK17/AI17</f>
        <v>0.98703131821257317</v>
      </c>
      <c r="AO17" s="17">
        <f>+AL17/AI17</f>
        <v>0.98703131821257317</v>
      </c>
    </row>
    <row r="18" spans="1:41" x14ac:dyDescent="0.2">
      <c r="A18" s="8" t="s">
        <v>18</v>
      </c>
      <c r="B18" s="9"/>
      <c r="C18" s="8" t="s">
        <v>26</v>
      </c>
      <c r="D18" s="9"/>
      <c r="E18" s="8" t="s">
        <v>26</v>
      </c>
      <c r="F18" s="9"/>
      <c r="G18" s="8" t="s">
        <v>26</v>
      </c>
      <c r="H18" s="9"/>
      <c r="I18" s="8" t="s">
        <v>27</v>
      </c>
      <c r="J18" s="9"/>
      <c r="K18" s="9"/>
      <c r="L18" s="8" t="s">
        <v>31</v>
      </c>
      <c r="M18" s="9"/>
      <c r="N18" s="9"/>
      <c r="O18" s="8"/>
      <c r="P18" s="9"/>
      <c r="Q18" s="8"/>
      <c r="R18" s="9"/>
      <c r="S18" s="10" t="s">
        <v>32</v>
      </c>
      <c r="T18" s="8" t="s">
        <v>19</v>
      </c>
      <c r="U18" s="9"/>
      <c r="V18" s="9"/>
      <c r="W18" s="9"/>
      <c r="X18" s="9"/>
      <c r="Y18" s="8" t="s">
        <v>20</v>
      </c>
      <c r="Z18" s="9"/>
      <c r="AA18" s="9"/>
      <c r="AB18" s="11" t="s">
        <v>21</v>
      </c>
      <c r="AC18" s="12" t="s">
        <v>22</v>
      </c>
      <c r="AD18" s="9"/>
      <c r="AE18" s="9"/>
      <c r="AF18" s="9"/>
      <c r="AG18" s="9"/>
      <c r="AH18" s="9"/>
      <c r="AI18" s="13">
        <v>3622500</v>
      </c>
      <c r="AJ18" s="13">
        <v>2466191</v>
      </c>
      <c r="AK18" s="13">
        <v>2466191</v>
      </c>
      <c r="AL18" s="13">
        <v>2466191</v>
      </c>
      <c r="AM18" s="17">
        <f>+AJ18/AI18</f>
        <v>0.68079806763285022</v>
      </c>
      <c r="AN18" s="17">
        <f>+AK18/AI18</f>
        <v>0.68079806763285022</v>
      </c>
      <c r="AO18" s="17">
        <f>+AL18/AI18</f>
        <v>0.68079806763285022</v>
      </c>
    </row>
    <row r="19" spans="1:41" x14ac:dyDescent="0.2">
      <c r="A19" s="8" t="s">
        <v>18</v>
      </c>
      <c r="B19" s="9"/>
      <c r="C19" s="8" t="s">
        <v>26</v>
      </c>
      <c r="D19" s="9"/>
      <c r="E19" s="8" t="s">
        <v>26</v>
      </c>
      <c r="F19" s="9"/>
      <c r="G19" s="8" t="s">
        <v>26</v>
      </c>
      <c r="H19" s="9"/>
      <c r="I19" s="8" t="s">
        <v>27</v>
      </c>
      <c r="J19" s="9"/>
      <c r="K19" s="9"/>
      <c r="L19" s="8" t="s">
        <v>33</v>
      </c>
      <c r="M19" s="9"/>
      <c r="N19" s="9"/>
      <c r="O19" s="8"/>
      <c r="P19" s="9"/>
      <c r="Q19" s="8"/>
      <c r="R19" s="9"/>
      <c r="S19" s="10" t="s">
        <v>34</v>
      </c>
      <c r="T19" s="8" t="s">
        <v>19</v>
      </c>
      <c r="U19" s="9"/>
      <c r="V19" s="9"/>
      <c r="W19" s="9"/>
      <c r="X19" s="9"/>
      <c r="Y19" s="8" t="s">
        <v>20</v>
      </c>
      <c r="Z19" s="9"/>
      <c r="AA19" s="9"/>
      <c r="AB19" s="11" t="s">
        <v>21</v>
      </c>
      <c r="AC19" s="12" t="s">
        <v>22</v>
      </c>
      <c r="AD19" s="9"/>
      <c r="AE19" s="9"/>
      <c r="AF19" s="9"/>
      <c r="AG19" s="9"/>
      <c r="AH19" s="9"/>
      <c r="AI19" s="13">
        <v>7000000</v>
      </c>
      <c r="AJ19" s="13">
        <v>3968226</v>
      </c>
      <c r="AK19" s="13">
        <v>3968226</v>
      </c>
      <c r="AL19" s="13">
        <v>3968226</v>
      </c>
      <c r="AM19" s="17">
        <f>+AJ19/AI19</f>
        <v>0.56688942857142854</v>
      </c>
      <c r="AN19" s="17">
        <f>+AK19/AI19</f>
        <v>0.56688942857142854</v>
      </c>
      <c r="AO19" s="17">
        <f>+AL19/AI19</f>
        <v>0.56688942857142854</v>
      </c>
    </row>
    <row r="20" spans="1:41" x14ac:dyDescent="0.2">
      <c r="A20" s="8" t="s">
        <v>18</v>
      </c>
      <c r="B20" s="9"/>
      <c r="C20" s="8" t="s">
        <v>26</v>
      </c>
      <c r="D20" s="9"/>
      <c r="E20" s="8" t="s">
        <v>26</v>
      </c>
      <c r="F20" s="9"/>
      <c r="G20" s="8" t="s">
        <v>26</v>
      </c>
      <c r="H20" s="9"/>
      <c r="I20" s="8" t="s">
        <v>27</v>
      </c>
      <c r="J20" s="9"/>
      <c r="K20" s="9"/>
      <c r="L20" s="8" t="s">
        <v>35</v>
      </c>
      <c r="M20" s="9"/>
      <c r="N20" s="9"/>
      <c r="O20" s="8"/>
      <c r="P20" s="9"/>
      <c r="Q20" s="8"/>
      <c r="R20" s="9"/>
      <c r="S20" s="10" t="s">
        <v>36</v>
      </c>
      <c r="T20" s="8" t="s">
        <v>19</v>
      </c>
      <c r="U20" s="9"/>
      <c r="V20" s="9"/>
      <c r="W20" s="9"/>
      <c r="X20" s="9"/>
      <c r="Y20" s="8" t="s">
        <v>20</v>
      </c>
      <c r="Z20" s="9"/>
      <c r="AA20" s="9"/>
      <c r="AB20" s="11" t="s">
        <v>21</v>
      </c>
      <c r="AC20" s="12" t="s">
        <v>22</v>
      </c>
      <c r="AD20" s="9"/>
      <c r="AE20" s="9"/>
      <c r="AF20" s="9"/>
      <c r="AG20" s="9"/>
      <c r="AH20" s="9"/>
      <c r="AI20" s="13">
        <v>86851500</v>
      </c>
      <c r="AJ20" s="13">
        <v>86202873</v>
      </c>
      <c r="AK20" s="13">
        <v>86202873</v>
      </c>
      <c r="AL20" s="13">
        <v>86202873</v>
      </c>
      <c r="AM20" s="17">
        <f>+AJ20/AI20</f>
        <v>0.99253176974490942</v>
      </c>
      <c r="AN20" s="17">
        <f>+AK20/AI20</f>
        <v>0.99253176974490942</v>
      </c>
      <c r="AO20" s="17">
        <f>+AL20/AI20</f>
        <v>0.99253176974490942</v>
      </c>
    </row>
    <row r="21" spans="1:41" x14ac:dyDescent="0.2">
      <c r="A21" s="8" t="s">
        <v>18</v>
      </c>
      <c r="B21" s="9"/>
      <c r="C21" s="8" t="s">
        <v>26</v>
      </c>
      <c r="D21" s="9"/>
      <c r="E21" s="8" t="s">
        <v>26</v>
      </c>
      <c r="F21" s="9"/>
      <c r="G21" s="8" t="s">
        <v>26</v>
      </c>
      <c r="H21" s="9"/>
      <c r="I21" s="8" t="s">
        <v>27</v>
      </c>
      <c r="J21" s="9"/>
      <c r="K21" s="9"/>
      <c r="L21" s="8" t="s">
        <v>37</v>
      </c>
      <c r="M21" s="9"/>
      <c r="N21" s="9"/>
      <c r="O21" s="8"/>
      <c r="P21" s="9"/>
      <c r="Q21" s="8"/>
      <c r="R21" s="9"/>
      <c r="S21" s="10" t="s">
        <v>38</v>
      </c>
      <c r="T21" s="8" t="s">
        <v>19</v>
      </c>
      <c r="U21" s="9"/>
      <c r="V21" s="9"/>
      <c r="W21" s="9"/>
      <c r="X21" s="9"/>
      <c r="Y21" s="8" t="s">
        <v>20</v>
      </c>
      <c r="Z21" s="9"/>
      <c r="AA21" s="9"/>
      <c r="AB21" s="11" t="s">
        <v>21</v>
      </c>
      <c r="AC21" s="12" t="s">
        <v>22</v>
      </c>
      <c r="AD21" s="9"/>
      <c r="AE21" s="9"/>
      <c r="AF21" s="9"/>
      <c r="AG21" s="9"/>
      <c r="AH21" s="9"/>
      <c r="AI21" s="13">
        <v>59225801</v>
      </c>
      <c r="AJ21" s="13">
        <v>59225766</v>
      </c>
      <c r="AK21" s="13">
        <v>59225766</v>
      </c>
      <c r="AL21" s="13">
        <v>59225766</v>
      </c>
      <c r="AM21" s="17">
        <f>+AJ21/AI21</f>
        <v>0.99999940904133999</v>
      </c>
      <c r="AN21" s="17">
        <f>+AK21/AI21</f>
        <v>0.99999940904133999</v>
      </c>
      <c r="AO21" s="17">
        <f>+AL21/AI21</f>
        <v>0.99999940904133999</v>
      </c>
    </row>
    <row r="22" spans="1:41" ht="25.5" x14ac:dyDescent="0.2">
      <c r="A22" s="8" t="s">
        <v>18</v>
      </c>
      <c r="B22" s="9"/>
      <c r="C22" s="8" t="s">
        <v>26</v>
      </c>
      <c r="D22" s="9"/>
      <c r="E22" s="8" t="s">
        <v>26</v>
      </c>
      <c r="F22" s="9"/>
      <c r="G22" s="8" t="s">
        <v>26</v>
      </c>
      <c r="H22" s="9"/>
      <c r="I22" s="8" t="s">
        <v>27</v>
      </c>
      <c r="J22" s="9"/>
      <c r="K22" s="9"/>
      <c r="L22" s="8" t="s">
        <v>39</v>
      </c>
      <c r="M22" s="9"/>
      <c r="N22" s="9"/>
      <c r="O22" s="8"/>
      <c r="P22" s="9"/>
      <c r="Q22" s="8"/>
      <c r="R22" s="9"/>
      <c r="S22" s="10" t="s">
        <v>40</v>
      </c>
      <c r="T22" s="8" t="s">
        <v>19</v>
      </c>
      <c r="U22" s="9"/>
      <c r="V22" s="9"/>
      <c r="W22" s="9"/>
      <c r="X22" s="9"/>
      <c r="Y22" s="8" t="s">
        <v>20</v>
      </c>
      <c r="Z22" s="9"/>
      <c r="AA22" s="9"/>
      <c r="AB22" s="11" t="s">
        <v>21</v>
      </c>
      <c r="AC22" s="12" t="s">
        <v>22</v>
      </c>
      <c r="AD22" s="9"/>
      <c r="AE22" s="9"/>
      <c r="AF22" s="9"/>
      <c r="AG22" s="9"/>
      <c r="AH22" s="9"/>
      <c r="AI22" s="13">
        <v>14300000</v>
      </c>
      <c r="AJ22" s="13">
        <v>11260955</v>
      </c>
      <c r="AK22" s="13">
        <v>11260955</v>
      </c>
      <c r="AL22" s="13">
        <v>11260955</v>
      </c>
      <c r="AM22" s="17">
        <f>+AJ22/AI22</f>
        <v>0.78747937062937068</v>
      </c>
      <c r="AN22" s="17">
        <f>+AK22/AI22</f>
        <v>0.78747937062937068</v>
      </c>
      <c r="AO22" s="17">
        <f>+AL22/AI22</f>
        <v>0.78747937062937068</v>
      </c>
    </row>
    <row r="23" spans="1:41" x14ac:dyDescent="0.2">
      <c r="A23" s="8" t="s">
        <v>18</v>
      </c>
      <c r="B23" s="9"/>
      <c r="C23" s="8" t="s">
        <v>26</v>
      </c>
      <c r="D23" s="9"/>
      <c r="E23" s="8" t="s">
        <v>26</v>
      </c>
      <c r="F23" s="9"/>
      <c r="G23" s="8" t="s">
        <v>26</v>
      </c>
      <c r="H23" s="9"/>
      <c r="I23" s="8" t="s">
        <v>27</v>
      </c>
      <c r="J23" s="9"/>
      <c r="K23" s="9"/>
      <c r="L23" s="8" t="s">
        <v>41</v>
      </c>
      <c r="M23" s="9"/>
      <c r="N23" s="9"/>
      <c r="O23" s="8"/>
      <c r="P23" s="9"/>
      <c r="Q23" s="8"/>
      <c r="R23" s="9"/>
      <c r="S23" s="10" t="s">
        <v>42</v>
      </c>
      <c r="T23" s="8" t="s">
        <v>19</v>
      </c>
      <c r="U23" s="9"/>
      <c r="V23" s="9"/>
      <c r="W23" s="9"/>
      <c r="X23" s="9"/>
      <c r="Y23" s="8" t="s">
        <v>20</v>
      </c>
      <c r="Z23" s="9"/>
      <c r="AA23" s="9"/>
      <c r="AB23" s="11" t="s">
        <v>21</v>
      </c>
      <c r="AC23" s="12" t="s">
        <v>22</v>
      </c>
      <c r="AD23" s="9"/>
      <c r="AE23" s="9"/>
      <c r="AF23" s="9"/>
      <c r="AG23" s="9"/>
      <c r="AH23" s="9"/>
      <c r="AI23" s="13">
        <v>187227951</v>
      </c>
      <c r="AJ23" s="13">
        <v>187227951</v>
      </c>
      <c r="AK23" s="13">
        <v>187227951</v>
      </c>
      <c r="AL23" s="13">
        <v>187227951</v>
      </c>
      <c r="AM23" s="17">
        <f>+AJ23/AI23</f>
        <v>1</v>
      </c>
      <c r="AN23" s="17">
        <f>+AK23/AI23</f>
        <v>1</v>
      </c>
      <c r="AO23" s="17">
        <f>+AL23/AI23</f>
        <v>1</v>
      </c>
    </row>
    <row r="24" spans="1:41" x14ac:dyDescent="0.2">
      <c r="A24" s="8" t="s">
        <v>18</v>
      </c>
      <c r="B24" s="9"/>
      <c r="C24" s="8" t="s">
        <v>26</v>
      </c>
      <c r="D24" s="9"/>
      <c r="E24" s="8" t="s">
        <v>26</v>
      </c>
      <c r="F24" s="9"/>
      <c r="G24" s="8" t="s">
        <v>26</v>
      </c>
      <c r="H24" s="9"/>
      <c r="I24" s="8" t="s">
        <v>27</v>
      </c>
      <c r="J24" s="9"/>
      <c r="K24" s="9"/>
      <c r="L24" s="8" t="s">
        <v>43</v>
      </c>
      <c r="M24" s="9"/>
      <c r="N24" s="9"/>
      <c r="O24" s="8"/>
      <c r="P24" s="9"/>
      <c r="Q24" s="8"/>
      <c r="R24" s="9"/>
      <c r="S24" s="10" t="s">
        <v>44</v>
      </c>
      <c r="T24" s="8" t="s">
        <v>19</v>
      </c>
      <c r="U24" s="9"/>
      <c r="V24" s="9"/>
      <c r="W24" s="9"/>
      <c r="X24" s="9"/>
      <c r="Y24" s="8" t="s">
        <v>20</v>
      </c>
      <c r="Z24" s="9"/>
      <c r="AA24" s="9"/>
      <c r="AB24" s="11" t="s">
        <v>21</v>
      </c>
      <c r="AC24" s="12" t="s">
        <v>22</v>
      </c>
      <c r="AD24" s="9"/>
      <c r="AE24" s="9"/>
      <c r="AF24" s="9"/>
      <c r="AG24" s="9"/>
      <c r="AH24" s="9"/>
      <c r="AI24" s="13">
        <v>111383168</v>
      </c>
      <c r="AJ24" s="13">
        <v>76497747</v>
      </c>
      <c r="AK24" s="13">
        <v>76497747</v>
      </c>
      <c r="AL24" s="13">
        <v>76497747</v>
      </c>
      <c r="AM24" s="17">
        <f>+AJ24/AI24</f>
        <v>0.68679808963594935</v>
      </c>
      <c r="AN24" s="17">
        <f>+AK24/AI24</f>
        <v>0.68679808963594935</v>
      </c>
      <c r="AO24" s="17">
        <f>+AL24/AI24</f>
        <v>0.68679808963594935</v>
      </c>
    </row>
    <row r="25" spans="1:41" x14ac:dyDescent="0.2">
      <c r="A25" s="8" t="s">
        <v>18</v>
      </c>
      <c r="B25" s="9"/>
      <c r="C25" s="8" t="s">
        <v>26</v>
      </c>
      <c r="D25" s="9"/>
      <c r="E25" s="8" t="s">
        <v>26</v>
      </c>
      <c r="F25" s="9"/>
      <c r="G25" s="8" t="s">
        <v>45</v>
      </c>
      <c r="H25" s="9"/>
      <c r="I25" s="8"/>
      <c r="J25" s="9"/>
      <c r="K25" s="9"/>
      <c r="L25" s="8"/>
      <c r="M25" s="9"/>
      <c r="N25" s="9"/>
      <c r="O25" s="8"/>
      <c r="P25" s="9"/>
      <c r="Q25" s="8"/>
      <c r="R25" s="9"/>
      <c r="S25" s="10" t="s">
        <v>46</v>
      </c>
      <c r="T25" s="8" t="s">
        <v>19</v>
      </c>
      <c r="U25" s="9"/>
      <c r="V25" s="9"/>
      <c r="W25" s="9"/>
      <c r="X25" s="9"/>
      <c r="Y25" s="8" t="s">
        <v>20</v>
      </c>
      <c r="Z25" s="9"/>
      <c r="AA25" s="9"/>
      <c r="AB25" s="11" t="s">
        <v>21</v>
      </c>
      <c r="AC25" s="12" t="s">
        <v>22</v>
      </c>
      <c r="AD25" s="9"/>
      <c r="AE25" s="9"/>
      <c r="AF25" s="9"/>
      <c r="AG25" s="9"/>
      <c r="AH25" s="9"/>
      <c r="AI25" s="13">
        <v>976700000</v>
      </c>
      <c r="AJ25" s="13">
        <v>916767858</v>
      </c>
      <c r="AK25" s="13">
        <v>916767858</v>
      </c>
      <c r="AL25" s="13">
        <v>916767858</v>
      </c>
      <c r="AM25" s="17">
        <f>+AJ25/AI25</f>
        <v>0.93863812634381083</v>
      </c>
      <c r="AN25" s="17">
        <f>+AK25/AI25</f>
        <v>0.93863812634381083</v>
      </c>
      <c r="AO25" s="17">
        <f>+AL25/AI25</f>
        <v>0.93863812634381083</v>
      </c>
    </row>
    <row r="26" spans="1:41" ht="25.5" x14ac:dyDescent="0.2">
      <c r="A26" s="8" t="s">
        <v>18</v>
      </c>
      <c r="B26" s="9"/>
      <c r="C26" s="8" t="s">
        <v>26</v>
      </c>
      <c r="D26" s="9"/>
      <c r="E26" s="8" t="s">
        <v>26</v>
      </c>
      <c r="F26" s="9"/>
      <c r="G26" s="8" t="s">
        <v>45</v>
      </c>
      <c r="H26" s="9"/>
      <c r="I26" s="8" t="s">
        <v>27</v>
      </c>
      <c r="J26" s="9"/>
      <c r="K26" s="9"/>
      <c r="L26" s="8"/>
      <c r="M26" s="9"/>
      <c r="N26" s="9"/>
      <c r="O26" s="8"/>
      <c r="P26" s="9"/>
      <c r="Q26" s="8"/>
      <c r="R26" s="9"/>
      <c r="S26" s="10" t="s">
        <v>47</v>
      </c>
      <c r="T26" s="8" t="s">
        <v>19</v>
      </c>
      <c r="U26" s="9"/>
      <c r="V26" s="9"/>
      <c r="W26" s="9"/>
      <c r="X26" s="9"/>
      <c r="Y26" s="8" t="s">
        <v>20</v>
      </c>
      <c r="Z26" s="9"/>
      <c r="AA26" s="9"/>
      <c r="AB26" s="11" t="s">
        <v>21</v>
      </c>
      <c r="AC26" s="12" t="s">
        <v>22</v>
      </c>
      <c r="AD26" s="9"/>
      <c r="AE26" s="9"/>
      <c r="AF26" s="9"/>
      <c r="AG26" s="9"/>
      <c r="AH26" s="9"/>
      <c r="AI26" s="13">
        <v>246040000</v>
      </c>
      <c r="AJ26" s="13">
        <v>244425988</v>
      </c>
      <c r="AK26" s="13">
        <v>244425988</v>
      </c>
      <c r="AL26" s="13">
        <v>244425988</v>
      </c>
      <c r="AM26" s="17">
        <f>+AJ26/AI26</f>
        <v>0.99344004226954963</v>
      </c>
      <c r="AN26" s="17">
        <f>+AK26/AI26</f>
        <v>0.99344004226954963</v>
      </c>
      <c r="AO26" s="17">
        <f>+AL26/AI26</f>
        <v>0.99344004226954963</v>
      </c>
    </row>
    <row r="27" spans="1:41" ht="25.5" x14ac:dyDescent="0.2">
      <c r="A27" s="8" t="s">
        <v>18</v>
      </c>
      <c r="B27" s="9"/>
      <c r="C27" s="8" t="s">
        <v>26</v>
      </c>
      <c r="D27" s="9"/>
      <c r="E27" s="8" t="s">
        <v>26</v>
      </c>
      <c r="F27" s="9"/>
      <c r="G27" s="8" t="s">
        <v>45</v>
      </c>
      <c r="H27" s="9"/>
      <c r="I27" s="8" t="s">
        <v>48</v>
      </c>
      <c r="J27" s="9"/>
      <c r="K27" s="9"/>
      <c r="L27" s="8"/>
      <c r="M27" s="9"/>
      <c r="N27" s="9"/>
      <c r="O27" s="8"/>
      <c r="P27" s="9"/>
      <c r="Q27" s="8"/>
      <c r="R27" s="9"/>
      <c r="S27" s="10" t="s">
        <v>49</v>
      </c>
      <c r="T27" s="8" t="s">
        <v>19</v>
      </c>
      <c r="U27" s="9"/>
      <c r="V27" s="9"/>
      <c r="W27" s="9"/>
      <c r="X27" s="9"/>
      <c r="Y27" s="8" t="s">
        <v>20</v>
      </c>
      <c r="Z27" s="9"/>
      <c r="AA27" s="9"/>
      <c r="AB27" s="11" t="s">
        <v>21</v>
      </c>
      <c r="AC27" s="12" t="s">
        <v>22</v>
      </c>
      <c r="AD27" s="9"/>
      <c r="AE27" s="9"/>
      <c r="AF27" s="9"/>
      <c r="AG27" s="9"/>
      <c r="AH27" s="9"/>
      <c r="AI27" s="13">
        <v>174614625</v>
      </c>
      <c r="AJ27" s="13">
        <v>173131188</v>
      </c>
      <c r="AK27" s="13">
        <v>173131188</v>
      </c>
      <c r="AL27" s="13">
        <v>173131188</v>
      </c>
      <c r="AM27" s="17">
        <f>+AJ27/AI27</f>
        <v>0.99150450885772023</v>
      </c>
      <c r="AN27" s="17">
        <f>+AK27/AI27</f>
        <v>0.99150450885772023</v>
      </c>
      <c r="AO27" s="17">
        <f>+AL27/AI27</f>
        <v>0.99150450885772023</v>
      </c>
    </row>
    <row r="28" spans="1:41" x14ac:dyDescent="0.2">
      <c r="A28" s="8" t="s">
        <v>18</v>
      </c>
      <c r="B28" s="9"/>
      <c r="C28" s="8" t="s">
        <v>26</v>
      </c>
      <c r="D28" s="9"/>
      <c r="E28" s="8" t="s">
        <v>26</v>
      </c>
      <c r="F28" s="9"/>
      <c r="G28" s="8" t="s">
        <v>45</v>
      </c>
      <c r="H28" s="9"/>
      <c r="I28" s="8" t="s">
        <v>29</v>
      </c>
      <c r="J28" s="9"/>
      <c r="K28" s="9"/>
      <c r="L28" s="8"/>
      <c r="M28" s="9"/>
      <c r="N28" s="9"/>
      <c r="O28" s="8"/>
      <c r="P28" s="9"/>
      <c r="Q28" s="8"/>
      <c r="R28" s="9"/>
      <c r="S28" s="10" t="s">
        <v>50</v>
      </c>
      <c r="T28" s="8" t="s">
        <v>19</v>
      </c>
      <c r="U28" s="9"/>
      <c r="V28" s="9"/>
      <c r="W28" s="9"/>
      <c r="X28" s="9"/>
      <c r="Y28" s="8" t="s">
        <v>20</v>
      </c>
      <c r="Z28" s="9"/>
      <c r="AA28" s="9"/>
      <c r="AB28" s="11" t="s">
        <v>21</v>
      </c>
      <c r="AC28" s="12" t="s">
        <v>22</v>
      </c>
      <c r="AD28" s="9"/>
      <c r="AE28" s="9"/>
      <c r="AF28" s="9"/>
      <c r="AG28" s="9"/>
      <c r="AH28" s="9"/>
      <c r="AI28" s="13">
        <v>257069850</v>
      </c>
      <c r="AJ28" s="13">
        <v>202409382</v>
      </c>
      <c r="AK28" s="13">
        <v>202409382</v>
      </c>
      <c r="AL28" s="13">
        <v>202409382</v>
      </c>
      <c r="AM28" s="17">
        <f>+AJ28/AI28</f>
        <v>0.78737114445743051</v>
      </c>
      <c r="AN28" s="17">
        <f>+AK28/AI28</f>
        <v>0.78737114445743051</v>
      </c>
      <c r="AO28" s="17">
        <f>+AL28/AI28</f>
        <v>0.78737114445743051</v>
      </c>
    </row>
    <row r="29" spans="1:41" ht="25.5" x14ac:dyDescent="0.2">
      <c r="A29" s="8" t="s">
        <v>18</v>
      </c>
      <c r="B29" s="9"/>
      <c r="C29" s="8" t="s">
        <v>26</v>
      </c>
      <c r="D29" s="9"/>
      <c r="E29" s="8" t="s">
        <v>26</v>
      </c>
      <c r="F29" s="9"/>
      <c r="G29" s="8" t="s">
        <v>45</v>
      </c>
      <c r="H29" s="9"/>
      <c r="I29" s="8" t="s">
        <v>31</v>
      </c>
      <c r="J29" s="9"/>
      <c r="K29" s="9"/>
      <c r="L29" s="8"/>
      <c r="M29" s="9"/>
      <c r="N29" s="9"/>
      <c r="O29" s="8"/>
      <c r="P29" s="9"/>
      <c r="Q29" s="8"/>
      <c r="R29" s="9"/>
      <c r="S29" s="10" t="s">
        <v>51</v>
      </c>
      <c r="T29" s="8" t="s">
        <v>19</v>
      </c>
      <c r="U29" s="9"/>
      <c r="V29" s="9"/>
      <c r="W29" s="9"/>
      <c r="X29" s="9"/>
      <c r="Y29" s="8" t="s">
        <v>20</v>
      </c>
      <c r="Z29" s="9"/>
      <c r="AA29" s="9"/>
      <c r="AB29" s="11" t="s">
        <v>21</v>
      </c>
      <c r="AC29" s="12" t="s">
        <v>22</v>
      </c>
      <c r="AD29" s="9"/>
      <c r="AE29" s="9"/>
      <c r="AF29" s="9"/>
      <c r="AG29" s="9"/>
      <c r="AH29" s="9"/>
      <c r="AI29" s="13">
        <v>90635495</v>
      </c>
      <c r="AJ29" s="13">
        <v>89539000</v>
      </c>
      <c r="AK29" s="13">
        <v>89539000</v>
      </c>
      <c r="AL29" s="13">
        <v>89539000</v>
      </c>
      <c r="AM29" s="17">
        <f>+AJ29/AI29</f>
        <v>0.98790214584253111</v>
      </c>
      <c r="AN29" s="17">
        <f>+AK29/AI29</f>
        <v>0.98790214584253111</v>
      </c>
      <c r="AO29" s="17">
        <f>+AL29/AI29</f>
        <v>0.98790214584253111</v>
      </c>
    </row>
    <row r="30" spans="1:41" ht="25.5" x14ac:dyDescent="0.2">
      <c r="A30" s="8" t="s">
        <v>18</v>
      </c>
      <c r="B30" s="9"/>
      <c r="C30" s="8" t="s">
        <v>26</v>
      </c>
      <c r="D30" s="9"/>
      <c r="E30" s="8" t="s">
        <v>26</v>
      </c>
      <c r="F30" s="9"/>
      <c r="G30" s="8" t="s">
        <v>45</v>
      </c>
      <c r="H30" s="9"/>
      <c r="I30" s="8" t="s">
        <v>33</v>
      </c>
      <c r="J30" s="9"/>
      <c r="K30" s="9"/>
      <c r="L30" s="8"/>
      <c r="M30" s="9"/>
      <c r="N30" s="9"/>
      <c r="O30" s="8"/>
      <c r="P30" s="9"/>
      <c r="Q30" s="8"/>
      <c r="R30" s="9"/>
      <c r="S30" s="10" t="s">
        <v>52</v>
      </c>
      <c r="T30" s="8" t="s">
        <v>19</v>
      </c>
      <c r="U30" s="9"/>
      <c r="V30" s="9"/>
      <c r="W30" s="9"/>
      <c r="X30" s="9"/>
      <c r="Y30" s="8" t="s">
        <v>20</v>
      </c>
      <c r="Z30" s="9"/>
      <c r="AA30" s="9"/>
      <c r="AB30" s="11" t="s">
        <v>21</v>
      </c>
      <c r="AC30" s="12" t="s">
        <v>22</v>
      </c>
      <c r="AD30" s="9"/>
      <c r="AE30" s="9"/>
      <c r="AF30" s="9"/>
      <c r="AG30" s="9"/>
      <c r="AH30" s="9"/>
      <c r="AI30" s="13">
        <v>95376730</v>
      </c>
      <c r="AJ30" s="13">
        <v>95317600</v>
      </c>
      <c r="AK30" s="13">
        <v>95317600</v>
      </c>
      <c r="AL30" s="13">
        <v>95317600</v>
      </c>
      <c r="AM30" s="17">
        <f>+AJ30/AI30</f>
        <v>0.99938003745777404</v>
      </c>
      <c r="AN30" s="17">
        <f>+AK30/AI30</f>
        <v>0.99938003745777404</v>
      </c>
      <c r="AO30" s="17">
        <f>+AL30/AI30</f>
        <v>0.99938003745777404</v>
      </c>
    </row>
    <row r="31" spans="1:41" x14ac:dyDescent="0.2">
      <c r="A31" s="8" t="s">
        <v>18</v>
      </c>
      <c r="B31" s="9"/>
      <c r="C31" s="8" t="s">
        <v>26</v>
      </c>
      <c r="D31" s="9"/>
      <c r="E31" s="8" t="s">
        <v>26</v>
      </c>
      <c r="F31" s="9"/>
      <c r="G31" s="8" t="s">
        <v>45</v>
      </c>
      <c r="H31" s="9"/>
      <c r="I31" s="8" t="s">
        <v>35</v>
      </c>
      <c r="J31" s="9"/>
      <c r="K31" s="9"/>
      <c r="L31" s="8"/>
      <c r="M31" s="9"/>
      <c r="N31" s="9"/>
      <c r="O31" s="8"/>
      <c r="P31" s="9"/>
      <c r="Q31" s="8"/>
      <c r="R31" s="9"/>
      <c r="S31" s="10" t="s">
        <v>53</v>
      </c>
      <c r="T31" s="8" t="s">
        <v>19</v>
      </c>
      <c r="U31" s="9"/>
      <c r="V31" s="9"/>
      <c r="W31" s="9"/>
      <c r="X31" s="9"/>
      <c r="Y31" s="8" t="s">
        <v>20</v>
      </c>
      <c r="Z31" s="9"/>
      <c r="AA31" s="9"/>
      <c r="AB31" s="11" t="s">
        <v>21</v>
      </c>
      <c r="AC31" s="12" t="s">
        <v>22</v>
      </c>
      <c r="AD31" s="9"/>
      <c r="AE31" s="9"/>
      <c r="AF31" s="9"/>
      <c r="AG31" s="9"/>
      <c r="AH31" s="9"/>
      <c r="AI31" s="13">
        <v>67752650</v>
      </c>
      <c r="AJ31" s="13">
        <v>67162400</v>
      </c>
      <c r="AK31" s="13">
        <v>67162400</v>
      </c>
      <c r="AL31" s="13">
        <v>67162400</v>
      </c>
      <c r="AM31" s="17">
        <f>+AJ31/AI31</f>
        <v>0.99128816363640393</v>
      </c>
      <c r="AN31" s="17">
        <f>+AK31/AI31</f>
        <v>0.99128816363640393</v>
      </c>
      <c r="AO31" s="17">
        <f>+AL31/AI31</f>
        <v>0.99128816363640393</v>
      </c>
    </row>
    <row r="32" spans="1:41" x14ac:dyDescent="0.2">
      <c r="A32" s="8" t="s">
        <v>18</v>
      </c>
      <c r="B32" s="9"/>
      <c r="C32" s="8" t="s">
        <v>26</v>
      </c>
      <c r="D32" s="9"/>
      <c r="E32" s="8" t="s">
        <v>26</v>
      </c>
      <c r="F32" s="9"/>
      <c r="G32" s="8" t="s">
        <v>45</v>
      </c>
      <c r="H32" s="9"/>
      <c r="I32" s="8" t="s">
        <v>37</v>
      </c>
      <c r="J32" s="9"/>
      <c r="K32" s="9"/>
      <c r="L32" s="8"/>
      <c r="M32" s="9"/>
      <c r="N32" s="9"/>
      <c r="O32" s="8"/>
      <c r="P32" s="9"/>
      <c r="Q32" s="8"/>
      <c r="R32" s="9"/>
      <c r="S32" s="10" t="s">
        <v>54</v>
      </c>
      <c r="T32" s="8" t="s">
        <v>19</v>
      </c>
      <c r="U32" s="9"/>
      <c r="V32" s="9"/>
      <c r="W32" s="9"/>
      <c r="X32" s="9"/>
      <c r="Y32" s="8" t="s">
        <v>20</v>
      </c>
      <c r="Z32" s="9"/>
      <c r="AA32" s="9"/>
      <c r="AB32" s="11" t="s">
        <v>21</v>
      </c>
      <c r="AC32" s="12" t="s">
        <v>22</v>
      </c>
      <c r="AD32" s="9"/>
      <c r="AE32" s="9"/>
      <c r="AF32" s="9"/>
      <c r="AG32" s="9"/>
      <c r="AH32" s="9"/>
      <c r="AI32" s="13">
        <v>45210650</v>
      </c>
      <c r="AJ32" s="13">
        <v>44782300</v>
      </c>
      <c r="AK32" s="13">
        <v>44782300</v>
      </c>
      <c r="AL32" s="13">
        <v>44782300</v>
      </c>
      <c r="AM32" s="17">
        <f>+AJ32/AI32</f>
        <v>0.99052546247399675</v>
      </c>
      <c r="AN32" s="17">
        <f>+AK32/AI32</f>
        <v>0.99052546247399675</v>
      </c>
      <c r="AO32" s="17">
        <f>+AL32/AI32</f>
        <v>0.99052546247399675</v>
      </c>
    </row>
    <row r="33" spans="1:41" x14ac:dyDescent="0.2">
      <c r="A33" s="8" t="s">
        <v>18</v>
      </c>
      <c r="B33" s="9"/>
      <c r="C33" s="8" t="s">
        <v>26</v>
      </c>
      <c r="D33" s="9"/>
      <c r="E33" s="8" t="s">
        <v>26</v>
      </c>
      <c r="F33" s="9"/>
      <c r="G33" s="8" t="s">
        <v>55</v>
      </c>
      <c r="H33" s="9"/>
      <c r="I33" s="8" t="s">
        <v>27</v>
      </c>
      <c r="J33" s="9"/>
      <c r="K33" s="9"/>
      <c r="L33" s="8" t="s">
        <v>27</v>
      </c>
      <c r="M33" s="9"/>
      <c r="N33" s="9"/>
      <c r="O33" s="8"/>
      <c r="P33" s="9"/>
      <c r="Q33" s="8"/>
      <c r="R33" s="9"/>
      <c r="S33" s="10" t="s">
        <v>56</v>
      </c>
      <c r="T33" s="8" t="s">
        <v>19</v>
      </c>
      <c r="U33" s="9"/>
      <c r="V33" s="9"/>
      <c r="W33" s="9"/>
      <c r="X33" s="9"/>
      <c r="Y33" s="8" t="s">
        <v>20</v>
      </c>
      <c r="Z33" s="9"/>
      <c r="AA33" s="9"/>
      <c r="AB33" s="11" t="s">
        <v>21</v>
      </c>
      <c r="AC33" s="12" t="s">
        <v>22</v>
      </c>
      <c r="AD33" s="9"/>
      <c r="AE33" s="9"/>
      <c r="AF33" s="9"/>
      <c r="AG33" s="9"/>
      <c r="AH33" s="9"/>
      <c r="AI33" s="13">
        <v>112000000</v>
      </c>
      <c r="AJ33" s="13">
        <v>111379791</v>
      </c>
      <c r="AK33" s="13">
        <v>111379791</v>
      </c>
      <c r="AL33" s="13">
        <v>111379791</v>
      </c>
      <c r="AM33" s="17">
        <f>+AJ33/AI33</f>
        <v>0.9944624196428572</v>
      </c>
      <c r="AN33" s="17">
        <f>+AK33/AI33</f>
        <v>0.9944624196428572</v>
      </c>
      <c r="AO33" s="17">
        <f>+AL33/AI33</f>
        <v>0.9944624196428572</v>
      </c>
    </row>
    <row r="34" spans="1:41" x14ac:dyDescent="0.2">
      <c r="A34" s="8" t="s">
        <v>18</v>
      </c>
      <c r="B34" s="9"/>
      <c r="C34" s="8" t="s">
        <v>26</v>
      </c>
      <c r="D34" s="9"/>
      <c r="E34" s="8" t="s">
        <v>26</v>
      </c>
      <c r="F34" s="9"/>
      <c r="G34" s="8" t="s">
        <v>55</v>
      </c>
      <c r="H34" s="9"/>
      <c r="I34" s="8" t="s">
        <v>27</v>
      </c>
      <c r="J34" s="9"/>
      <c r="K34" s="9"/>
      <c r="L34" s="8" t="s">
        <v>48</v>
      </c>
      <c r="M34" s="9"/>
      <c r="N34" s="9"/>
      <c r="O34" s="8"/>
      <c r="P34" s="9"/>
      <c r="Q34" s="8"/>
      <c r="R34" s="9"/>
      <c r="S34" s="10" t="s">
        <v>57</v>
      </c>
      <c r="T34" s="8" t="s">
        <v>19</v>
      </c>
      <c r="U34" s="9"/>
      <c r="V34" s="9"/>
      <c r="W34" s="9"/>
      <c r="X34" s="9"/>
      <c r="Y34" s="8" t="s">
        <v>20</v>
      </c>
      <c r="Z34" s="9"/>
      <c r="AA34" s="9"/>
      <c r="AB34" s="11" t="s">
        <v>21</v>
      </c>
      <c r="AC34" s="12" t="s">
        <v>22</v>
      </c>
      <c r="AD34" s="9"/>
      <c r="AE34" s="9"/>
      <c r="AF34" s="9"/>
      <c r="AG34" s="9"/>
      <c r="AH34" s="9"/>
      <c r="AI34" s="13">
        <v>1438412</v>
      </c>
      <c r="AJ34" s="13">
        <v>1216351</v>
      </c>
      <c r="AK34" s="13">
        <v>1216351</v>
      </c>
      <c r="AL34" s="13">
        <v>1216351</v>
      </c>
      <c r="AM34" s="17">
        <f>+AJ34/AI34</f>
        <v>0.84562072618971473</v>
      </c>
      <c r="AN34" s="17">
        <f>+AK34/AI34</f>
        <v>0.84562072618971473</v>
      </c>
      <c r="AO34" s="17">
        <f>+AL34/AI34</f>
        <v>0.84562072618971473</v>
      </c>
    </row>
    <row r="35" spans="1:41" x14ac:dyDescent="0.2">
      <c r="A35" s="8" t="s">
        <v>18</v>
      </c>
      <c r="B35" s="9"/>
      <c r="C35" s="8" t="s">
        <v>26</v>
      </c>
      <c r="D35" s="9"/>
      <c r="E35" s="8" t="s">
        <v>26</v>
      </c>
      <c r="F35" s="9"/>
      <c r="G35" s="8" t="s">
        <v>55</v>
      </c>
      <c r="H35" s="9"/>
      <c r="I35" s="8" t="s">
        <v>27</v>
      </c>
      <c r="J35" s="9"/>
      <c r="K35" s="9"/>
      <c r="L35" s="8" t="s">
        <v>29</v>
      </c>
      <c r="M35" s="9"/>
      <c r="N35" s="9"/>
      <c r="O35" s="8"/>
      <c r="P35" s="9"/>
      <c r="Q35" s="8"/>
      <c r="R35" s="9"/>
      <c r="S35" s="10" t="s">
        <v>58</v>
      </c>
      <c r="T35" s="8" t="s">
        <v>19</v>
      </c>
      <c r="U35" s="9"/>
      <c r="V35" s="9"/>
      <c r="W35" s="9"/>
      <c r="X35" s="9"/>
      <c r="Y35" s="8" t="s">
        <v>20</v>
      </c>
      <c r="Z35" s="9"/>
      <c r="AA35" s="9"/>
      <c r="AB35" s="11" t="s">
        <v>21</v>
      </c>
      <c r="AC35" s="12" t="s">
        <v>22</v>
      </c>
      <c r="AD35" s="9"/>
      <c r="AE35" s="9"/>
      <c r="AF35" s="9"/>
      <c r="AG35" s="9"/>
      <c r="AH35" s="9"/>
      <c r="AI35" s="13">
        <v>11005710</v>
      </c>
      <c r="AJ35" s="13">
        <v>8566151</v>
      </c>
      <c r="AK35" s="13">
        <v>8566151</v>
      </c>
      <c r="AL35" s="13">
        <v>8566151</v>
      </c>
      <c r="AM35" s="17">
        <f>+AJ35/AI35</f>
        <v>0.77833697235344201</v>
      </c>
      <c r="AN35" s="17">
        <f>+AK35/AI35</f>
        <v>0.77833697235344201</v>
      </c>
      <c r="AO35" s="17">
        <f>+AL35/AI35</f>
        <v>0.77833697235344201</v>
      </c>
    </row>
    <row r="36" spans="1:41" x14ac:dyDescent="0.2">
      <c r="A36" s="8" t="s">
        <v>18</v>
      </c>
      <c r="B36" s="9"/>
      <c r="C36" s="8" t="s">
        <v>26</v>
      </c>
      <c r="D36" s="9"/>
      <c r="E36" s="8" t="s">
        <v>26</v>
      </c>
      <c r="F36" s="9"/>
      <c r="G36" s="8" t="s">
        <v>55</v>
      </c>
      <c r="H36" s="9"/>
      <c r="I36" s="8" t="s">
        <v>48</v>
      </c>
      <c r="J36" s="9"/>
      <c r="K36" s="9"/>
      <c r="L36" s="8"/>
      <c r="M36" s="9"/>
      <c r="N36" s="9"/>
      <c r="O36" s="8"/>
      <c r="P36" s="9"/>
      <c r="Q36" s="8"/>
      <c r="R36" s="9"/>
      <c r="S36" s="10" t="s">
        <v>59</v>
      </c>
      <c r="T36" s="8" t="s">
        <v>19</v>
      </c>
      <c r="U36" s="9"/>
      <c r="V36" s="9"/>
      <c r="W36" s="9"/>
      <c r="X36" s="9"/>
      <c r="Y36" s="8" t="s">
        <v>20</v>
      </c>
      <c r="Z36" s="9"/>
      <c r="AA36" s="9"/>
      <c r="AB36" s="11" t="s">
        <v>21</v>
      </c>
      <c r="AC36" s="12" t="s">
        <v>22</v>
      </c>
      <c r="AD36" s="9"/>
      <c r="AE36" s="9"/>
      <c r="AF36" s="9"/>
      <c r="AG36" s="9"/>
      <c r="AH36" s="9"/>
      <c r="AI36" s="13">
        <v>130900000</v>
      </c>
      <c r="AJ36" s="13">
        <v>130094379</v>
      </c>
      <c r="AK36" s="13">
        <v>130094379</v>
      </c>
      <c r="AL36" s="13">
        <v>130094379</v>
      </c>
      <c r="AM36" s="17">
        <f>+AJ36/AI36</f>
        <v>0.99384552330022913</v>
      </c>
      <c r="AN36" s="17">
        <f>+AK36/AI36</f>
        <v>0.99384552330022913</v>
      </c>
      <c r="AO36" s="17">
        <f>+AL36/AI36</f>
        <v>0.99384552330022913</v>
      </c>
    </row>
    <row r="37" spans="1:41" x14ac:dyDescent="0.2">
      <c r="A37" s="8" t="s">
        <v>18</v>
      </c>
      <c r="B37" s="9"/>
      <c r="C37" s="8" t="s">
        <v>26</v>
      </c>
      <c r="D37" s="9"/>
      <c r="E37" s="8" t="s">
        <v>26</v>
      </c>
      <c r="F37" s="9"/>
      <c r="G37" s="8" t="s">
        <v>55</v>
      </c>
      <c r="H37" s="9"/>
      <c r="I37" s="8" t="s">
        <v>60</v>
      </c>
      <c r="J37" s="9"/>
      <c r="K37" s="9"/>
      <c r="L37" s="8"/>
      <c r="M37" s="9"/>
      <c r="N37" s="9"/>
      <c r="O37" s="8"/>
      <c r="P37" s="9"/>
      <c r="Q37" s="8"/>
      <c r="R37" s="9"/>
      <c r="S37" s="10" t="s">
        <v>61</v>
      </c>
      <c r="T37" s="8" t="s">
        <v>19</v>
      </c>
      <c r="U37" s="9"/>
      <c r="V37" s="9"/>
      <c r="W37" s="9"/>
      <c r="X37" s="9"/>
      <c r="Y37" s="8" t="s">
        <v>20</v>
      </c>
      <c r="Z37" s="9"/>
      <c r="AA37" s="9"/>
      <c r="AB37" s="11" t="s">
        <v>21</v>
      </c>
      <c r="AC37" s="12" t="s">
        <v>22</v>
      </c>
      <c r="AD37" s="9"/>
      <c r="AE37" s="9"/>
      <c r="AF37" s="9"/>
      <c r="AG37" s="9"/>
      <c r="AH37" s="9"/>
      <c r="AI37" s="13">
        <v>54900000</v>
      </c>
      <c r="AJ37" s="13">
        <v>52265779</v>
      </c>
      <c r="AK37" s="13">
        <v>52265779</v>
      </c>
      <c r="AL37" s="13">
        <v>52265779</v>
      </c>
      <c r="AM37" s="17">
        <f>+AJ37/AI37</f>
        <v>0.95201783242258653</v>
      </c>
      <c r="AN37" s="17">
        <f>+AK37/AI37</f>
        <v>0.95201783242258653</v>
      </c>
      <c r="AO37" s="17">
        <f>+AL37/AI37</f>
        <v>0.95201783242258653</v>
      </c>
    </row>
    <row r="38" spans="1:41" x14ac:dyDescent="0.2">
      <c r="A38" s="8" t="s">
        <v>18</v>
      </c>
      <c r="B38" s="9"/>
      <c r="C38" s="8" t="s">
        <v>26</v>
      </c>
      <c r="D38" s="9"/>
      <c r="E38" s="8" t="s">
        <v>26</v>
      </c>
      <c r="F38" s="9"/>
      <c r="G38" s="8" t="s">
        <v>55</v>
      </c>
      <c r="H38" s="9"/>
      <c r="I38" s="8" t="s">
        <v>62</v>
      </c>
      <c r="J38" s="9"/>
      <c r="K38" s="9"/>
      <c r="L38" s="8"/>
      <c r="M38" s="9"/>
      <c r="N38" s="9"/>
      <c r="O38" s="8"/>
      <c r="P38" s="9"/>
      <c r="Q38" s="8"/>
      <c r="R38" s="9"/>
      <c r="S38" s="10" t="s">
        <v>63</v>
      </c>
      <c r="T38" s="8" t="s">
        <v>19</v>
      </c>
      <c r="U38" s="9"/>
      <c r="V38" s="9"/>
      <c r="W38" s="9"/>
      <c r="X38" s="9"/>
      <c r="Y38" s="8" t="s">
        <v>20</v>
      </c>
      <c r="Z38" s="9"/>
      <c r="AA38" s="9"/>
      <c r="AB38" s="11" t="s">
        <v>21</v>
      </c>
      <c r="AC38" s="12" t="s">
        <v>22</v>
      </c>
      <c r="AD38" s="9"/>
      <c r="AE38" s="9"/>
      <c r="AF38" s="9"/>
      <c r="AG38" s="9"/>
      <c r="AH38" s="9"/>
      <c r="AI38" s="13">
        <v>76000000</v>
      </c>
      <c r="AJ38" s="13">
        <v>75910272</v>
      </c>
      <c r="AK38" s="13">
        <v>75910272</v>
      </c>
      <c r="AL38" s="13">
        <v>75910272</v>
      </c>
      <c r="AM38" s="17">
        <f>+AJ38/AI38</f>
        <v>0.99881936842105268</v>
      </c>
      <c r="AN38" s="17">
        <f>+AK38/AI38</f>
        <v>0.99881936842105268</v>
      </c>
      <c r="AO38" s="17">
        <f>+AL38/AI38</f>
        <v>0.99881936842105268</v>
      </c>
    </row>
    <row r="39" spans="1:41" x14ac:dyDescent="0.2">
      <c r="A39" s="8" t="s">
        <v>18</v>
      </c>
      <c r="B39" s="9"/>
      <c r="C39" s="8" t="s">
        <v>45</v>
      </c>
      <c r="D39" s="9"/>
      <c r="E39" s="8" t="s">
        <v>26</v>
      </c>
      <c r="F39" s="9"/>
      <c r="G39" s="8" t="s">
        <v>26</v>
      </c>
      <c r="H39" s="9"/>
      <c r="I39" s="8" t="s">
        <v>31</v>
      </c>
      <c r="J39" s="9"/>
      <c r="K39" s="9"/>
      <c r="L39" s="8" t="s">
        <v>29</v>
      </c>
      <c r="M39" s="9"/>
      <c r="N39" s="9"/>
      <c r="O39" s="8"/>
      <c r="P39" s="9"/>
      <c r="Q39" s="8"/>
      <c r="R39" s="9"/>
      <c r="S39" s="10" t="s">
        <v>64</v>
      </c>
      <c r="T39" s="8" t="s">
        <v>19</v>
      </c>
      <c r="U39" s="9"/>
      <c r="V39" s="9"/>
      <c r="W39" s="9"/>
      <c r="X39" s="9"/>
      <c r="Y39" s="8" t="s">
        <v>20</v>
      </c>
      <c r="Z39" s="9"/>
      <c r="AA39" s="9"/>
      <c r="AB39" s="11" t="s">
        <v>21</v>
      </c>
      <c r="AC39" s="12" t="s">
        <v>22</v>
      </c>
      <c r="AD39" s="9"/>
      <c r="AE39" s="9"/>
      <c r="AF39" s="9"/>
      <c r="AG39" s="9"/>
      <c r="AH39" s="9"/>
      <c r="AI39" s="13">
        <v>2639700</v>
      </c>
      <c r="AJ39" s="13">
        <v>2639700</v>
      </c>
      <c r="AK39" s="13">
        <v>2639700</v>
      </c>
      <c r="AL39" s="13">
        <v>2639700</v>
      </c>
      <c r="AM39" s="17">
        <f>+AJ39/AI39</f>
        <v>1</v>
      </c>
      <c r="AN39" s="17">
        <f>+AK39/AI39</f>
        <v>1</v>
      </c>
      <c r="AO39" s="17">
        <f>+AL39/AI39</f>
        <v>1</v>
      </c>
    </row>
    <row r="40" spans="1:41" ht="38.25" x14ac:dyDescent="0.2">
      <c r="A40" s="8" t="s">
        <v>18</v>
      </c>
      <c r="B40" s="9"/>
      <c r="C40" s="8" t="s">
        <v>45</v>
      </c>
      <c r="D40" s="9"/>
      <c r="E40" s="8" t="s">
        <v>45</v>
      </c>
      <c r="F40" s="9"/>
      <c r="G40" s="8" t="s">
        <v>26</v>
      </c>
      <c r="H40" s="9"/>
      <c r="I40" s="8" t="s">
        <v>29</v>
      </c>
      <c r="J40" s="9"/>
      <c r="K40" s="9"/>
      <c r="L40" s="8" t="s">
        <v>48</v>
      </c>
      <c r="M40" s="9"/>
      <c r="N40" s="9"/>
      <c r="O40" s="8"/>
      <c r="P40" s="9"/>
      <c r="Q40" s="8"/>
      <c r="R40" s="9"/>
      <c r="S40" s="10" t="s">
        <v>65</v>
      </c>
      <c r="T40" s="8" t="s">
        <v>19</v>
      </c>
      <c r="U40" s="9"/>
      <c r="V40" s="9"/>
      <c r="W40" s="9"/>
      <c r="X40" s="9"/>
      <c r="Y40" s="8" t="s">
        <v>20</v>
      </c>
      <c r="Z40" s="9"/>
      <c r="AA40" s="9"/>
      <c r="AB40" s="11" t="s">
        <v>21</v>
      </c>
      <c r="AC40" s="12" t="s">
        <v>22</v>
      </c>
      <c r="AD40" s="9"/>
      <c r="AE40" s="9"/>
      <c r="AF40" s="9"/>
      <c r="AG40" s="9"/>
      <c r="AH40" s="9"/>
      <c r="AI40" s="13">
        <v>30000000</v>
      </c>
      <c r="AJ40" s="13">
        <v>28930968</v>
      </c>
      <c r="AK40" s="13">
        <v>28930968</v>
      </c>
      <c r="AL40" s="13">
        <v>28930968</v>
      </c>
      <c r="AM40" s="17">
        <f>+AJ40/AI40</f>
        <v>0.96436560000000005</v>
      </c>
      <c r="AN40" s="17">
        <f>+AK40/AI40</f>
        <v>0.96436560000000005</v>
      </c>
      <c r="AO40" s="17">
        <f>+AL40/AI40</f>
        <v>0.96436560000000005</v>
      </c>
    </row>
    <row r="41" spans="1:41" ht="38.25" x14ac:dyDescent="0.2">
      <c r="A41" s="8" t="s">
        <v>18</v>
      </c>
      <c r="B41" s="9"/>
      <c r="C41" s="8" t="s">
        <v>45</v>
      </c>
      <c r="D41" s="9"/>
      <c r="E41" s="8" t="s">
        <v>45</v>
      </c>
      <c r="F41" s="9"/>
      <c r="G41" s="8" t="s">
        <v>26</v>
      </c>
      <c r="H41" s="9"/>
      <c r="I41" s="8" t="s">
        <v>29</v>
      </c>
      <c r="J41" s="9"/>
      <c r="K41" s="9"/>
      <c r="L41" s="8" t="s">
        <v>29</v>
      </c>
      <c r="M41" s="9"/>
      <c r="N41" s="9"/>
      <c r="O41" s="8"/>
      <c r="P41" s="9"/>
      <c r="Q41" s="8"/>
      <c r="R41" s="9"/>
      <c r="S41" s="10" t="s">
        <v>66</v>
      </c>
      <c r="T41" s="8" t="s">
        <v>19</v>
      </c>
      <c r="U41" s="9"/>
      <c r="V41" s="9"/>
      <c r="W41" s="9"/>
      <c r="X41" s="9"/>
      <c r="Y41" s="8" t="s">
        <v>20</v>
      </c>
      <c r="Z41" s="9"/>
      <c r="AA41" s="9"/>
      <c r="AB41" s="11" t="s">
        <v>21</v>
      </c>
      <c r="AC41" s="12" t="s">
        <v>22</v>
      </c>
      <c r="AD41" s="9"/>
      <c r="AE41" s="9"/>
      <c r="AF41" s="9"/>
      <c r="AG41" s="9"/>
      <c r="AH41" s="9"/>
      <c r="AI41" s="13">
        <v>18000000</v>
      </c>
      <c r="AJ41" s="13">
        <v>17466744.739999998</v>
      </c>
      <c r="AK41" s="13">
        <v>16257157.57</v>
      </c>
      <c r="AL41" s="13">
        <v>16257157.57</v>
      </c>
      <c r="AM41" s="17">
        <f>+AJ41/AI41</f>
        <v>0.97037470777777768</v>
      </c>
      <c r="AN41" s="17">
        <f>+AK41/AI41</f>
        <v>0.90317542055555555</v>
      </c>
      <c r="AO41" s="17">
        <f>+AL41/AI41</f>
        <v>0.90317542055555555</v>
      </c>
    </row>
    <row r="42" spans="1:41" ht="38.25" x14ac:dyDescent="0.2">
      <c r="A42" s="8" t="s">
        <v>18</v>
      </c>
      <c r="B42" s="9"/>
      <c r="C42" s="8" t="s">
        <v>45</v>
      </c>
      <c r="D42" s="9"/>
      <c r="E42" s="8" t="s">
        <v>45</v>
      </c>
      <c r="F42" s="9"/>
      <c r="G42" s="8" t="s">
        <v>26</v>
      </c>
      <c r="H42" s="9"/>
      <c r="I42" s="8" t="s">
        <v>29</v>
      </c>
      <c r="J42" s="9"/>
      <c r="K42" s="9"/>
      <c r="L42" s="8" t="s">
        <v>33</v>
      </c>
      <c r="M42" s="9"/>
      <c r="N42" s="9"/>
      <c r="O42" s="8"/>
      <c r="P42" s="9"/>
      <c r="Q42" s="8"/>
      <c r="R42" s="9"/>
      <c r="S42" s="10" t="s">
        <v>67</v>
      </c>
      <c r="T42" s="8" t="s">
        <v>19</v>
      </c>
      <c r="U42" s="9"/>
      <c r="V42" s="9"/>
      <c r="W42" s="9"/>
      <c r="X42" s="9"/>
      <c r="Y42" s="8" t="s">
        <v>20</v>
      </c>
      <c r="Z42" s="9"/>
      <c r="AA42" s="9"/>
      <c r="AB42" s="11" t="s">
        <v>21</v>
      </c>
      <c r="AC42" s="12" t="s">
        <v>22</v>
      </c>
      <c r="AD42" s="9"/>
      <c r="AE42" s="9"/>
      <c r="AF42" s="9"/>
      <c r="AG42" s="9"/>
      <c r="AH42" s="9"/>
      <c r="AI42" s="13">
        <v>34757145</v>
      </c>
      <c r="AJ42" s="13">
        <v>34757144.719999999</v>
      </c>
      <c r="AK42" s="13">
        <v>34757144.719999999</v>
      </c>
      <c r="AL42" s="13">
        <v>34757144.719999999</v>
      </c>
      <c r="AM42" s="17">
        <f>+AJ42/AI42</f>
        <v>0.99999999194410238</v>
      </c>
      <c r="AN42" s="17">
        <f>+AK42/AI42</f>
        <v>0.99999999194410238</v>
      </c>
      <c r="AO42" s="17">
        <f>+AL42/AI42</f>
        <v>0.99999999194410238</v>
      </c>
    </row>
    <row r="43" spans="1:41" ht="25.5" x14ac:dyDescent="0.2">
      <c r="A43" s="8" t="s">
        <v>18</v>
      </c>
      <c r="B43" s="9"/>
      <c r="C43" s="8" t="s">
        <v>45</v>
      </c>
      <c r="D43" s="9"/>
      <c r="E43" s="8" t="s">
        <v>45</v>
      </c>
      <c r="F43" s="9"/>
      <c r="G43" s="8" t="s">
        <v>26</v>
      </c>
      <c r="H43" s="9"/>
      <c r="I43" s="8" t="s">
        <v>31</v>
      </c>
      <c r="J43" s="9"/>
      <c r="K43" s="9"/>
      <c r="L43" s="8" t="s">
        <v>37</v>
      </c>
      <c r="M43" s="9"/>
      <c r="N43" s="9"/>
      <c r="O43" s="8"/>
      <c r="P43" s="9"/>
      <c r="Q43" s="8"/>
      <c r="R43" s="9"/>
      <c r="S43" s="10" t="s">
        <v>68</v>
      </c>
      <c r="T43" s="8" t="s">
        <v>19</v>
      </c>
      <c r="U43" s="9"/>
      <c r="V43" s="9"/>
      <c r="W43" s="9"/>
      <c r="X43" s="9"/>
      <c r="Y43" s="8" t="s">
        <v>20</v>
      </c>
      <c r="Z43" s="9"/>
      <c r="AA43" s="9"/>
      <c r="AB43" s="11" t="s">
        <v>21</v>
      </c>
      <c r="AC43" s="12" t="s">
        <v>22</v>
      </c>
      <c r="AD43" s="9"/>
      <c r="AE43" s="9"/>
      <c r="AF43" s="9"/>
      <c r="AG43" s="9"/>
      <c r="AH43" s="9"/>
      <c r="AI43" s="13">
        <v>1660000</v>
      </c>
      <c r="AJ43" s="13">
        <v>1659328</v>
      </c>
      <c r="AK43" s="13">
        <v>1659328</v>
      </c>
      <c r="AL43" s="13">
        <v>1659328</v>
      </c>
      <c r="AM43" s="17">
        <f>+AJ43/AI43</f>
        <v>0.99959518072289155</v>
      </c>
      <c r="AN43" s="17">
        <f>+AK43/AI43</f>
        <v>0.99959518072289155</v>
      </c>
      <c r="AO43" s="17">
        <f>+AL43/AI43</f>
        <v>0.99959518072289155</v>
      </c>
    </row>
    <row r="44" spans="1:41" ht="25.5" x14ac:dyDescent="0.2">
      <c r="A44" s="8" t="s">
        <v>18</v>
      </c>
      <c r="B44" s="9"/>
      <c r="C44" s="8" t="s">
        <v>45</v>
      </c>
      <c r="D44" s="9"/>
      <c r="E44" s="8" t="s">
        <v>45</v>
      </c>
      <c r="F44" s="9"/>
      <c r="G44" s="8" t="s">
        <v>45</v>
      </c>
      <c r="H44" s="9"/>
      <c r="I44" s="8" t="s">
        <v>35</v>
      </c>
      <c r="J44" s="9"/>
      <c r="K44" s="9"/>
      <c r="L44" s="8" t="s">
        <v>29</v>
      </c>
      <c r="M44" s="9"/>
      <c r="N44" s="9"/>
      <c r="O44" s="8"/>
      <c r="P44" s="9"/>
      <c r="Q44" s="8"/>
      <c r="R44" s="9"/>
      <c r="S44" s="10" t="s">
        <v>69</v>
      </c>
      <c r="T44" s="8" t="s">
        <v>19</v>
      </c>
      <c r="U44" s="9"/>
      <c r="V44" s="9"/>
      <c r="W44" s="9"/>
      <c r="X44" s="9"/>
      <c r="Y44" s="8" t="s">
        <v>20</v>
      </c>
      <c r="Z44" s="9"/>
      <c r="AA44" s="9"/>
      <c r="AB44" s="11" t="s">
        <v>21</v>
      </c>
      <c r="AC44" s="12" t="s">
        <v>22</v>
      </c>
      <c r="AD44" s="9"/>
      <c r="AE44" s="9"/>
      <c r="AF44" s="9"/>
      <c r="AG44" s="9"/>
      <c r="AH44" s="9"/>
      <c r="AI44" s="13">
        <v>7000000</v>
      </c>
      <c r="AJ44" s="13">
        <v>6699336</v>
      </c>
      <c r="AK44" s="13">
        <v>6699336</v>
      </c>
      <c r="AL44" s="13">
        <v>4619784.01</v>
      </c>
      <c r="AM44" s="17">
        <f>+AJ44/AI44</f>
        <v>0.95704800000000001</v>
      </c>
      <c r="AN44" s="17">
        <f>+AK44/AI44</f>
        <v>0.95704800000000001</v>
      </c>
      <c r="AO44" s="17">
        <f>+AL44/AI44</f>
        <v>0.65996914428571429</v>
      </c>
    </row>
    <row r="45" spans="1:41" ht="38.25" x14ac:dyDescent="0.2">
      <c r="A45" s="8" t="s">
        <v>18</v>
      </c>
      <c r="B45" s="9"/>
      <c r="C45" s="8" t="s">
        <v>45</v>
      </c>
      <c r="D45" s="9"/>
      <c r="E45" s="8" t="s">
        <v>45</v>
      </c>
      <c r="F45" s="9"/>
      <c r="G45" s="8" t="s">
        <v>45</v>
      </c>
      <c r="H45" s="9"/>
      <c r="I45" s="8" t="s">
        <v>35</v>
      </c>
      <c r="J45" s="9"/>
      <c r="K45" s="9"/>
      <c r="L45" s="8" t="s">
        <v>41</v>
      </c>
      <c r="M45" s="9"/>
      <c r="N45" s="9"/>
      <c r="O45" s="8"/>
      <c r="P45" s="9"/>
      <c r="Q45" s="8"/>
      <c r="R45" s="9"/>
      <c r="S45" s="10" t="s">
        <v>70</v>
      </c>
      <c r="T45" s="8" t="s">
        <v>19</v>
      </c>
      <c r="U45" s="9"/>
      <c r="V45" s="9"/>
      <c r="W45" s="9"/>
      <c r="X45" s="9"/>
      <c r="Y45" s="8" t="s">
        <v>20</v>
      </c>
      <c r="Z45" s="9"/>
      <c r="AA45" s="9"/>
      <c r="AB45" s="11" t="s">
        <v>21</v>
      </c>
      <c r="AC45" s="12" t="s">
        <v>22</v>
      </c>
      <c r="AD45" s="9"/>
      <c r="AE45" s="9"/>
      <c r="AF45" s="9"/>
      <c r="AG45" s="9"/>
      <c r="AH45" s="9"/>
      <c r="AI45" s="13">
        <v>42146000</v>
      </c>
      <c r="AJ45" s="13">
        <v>42082099</v>
      </c>
      <c r="AK45" s="13">
        <v>42082099</v>
      </c>
      <c r="AL45" s="13">
        <v>42082099</v>
      </c>
      <c r="AM45" s="17">
        <f>+AJ45/AI45</f>
        <v>0.99848381815593412</v>
      </c>
      <c r="AN45" s="17">
        <f>+AK45/AI45</f>
        <v>0.99848381815593412</v>
      </c>
      <c r="AO45" s="17">
        <f>+AL45/AI45</f>
        <v>0.99848381815593412</v>
      </c>
    </row>
    <row r="46" spans="1:41" ht="25.5" x14ac:dyDescent="0.2">
      <c r="A46" s="8" t="s">
        <v>18</v>
      </c>
      <c r="B46" s="9"/>
      <c r="C46" s="8" t="s">
        <v>45</v>
      </c>
      <c r="D46" s="9"/>
      <c r="E46" s="8" t="s">
        <v>45</v>
      </c>
      <c r="F46" s="9"/>
      <c r="G46" s="8" t="s">
        <v>45</v>
      </c>
      <c r="H46" s="9"/>
      <c r="I46" s="8" t="s">
        <v>37</v>
      </c>
      <c r="J46" s="9"/>
      <c r="K46" s="9"/>
      <c r="L46" s="8" t="s">
        <v>27</v>
      </c>
      <c r="M46" s="9"/>
      <c r="N46" s="9"/>
      <c r="O46" s="8"/>
      <c r="P46" s="9"/>
      <c r="Q46" s="8"/>
      <c r="R46" s="9"/>
      <c r="S46" s="10" t="s">
        <v>71</v>
      </c>
      <c r="T46" s="8" t="s">
        <v>19</v>
      </c>
      <c r="U46" s="9"/>
      <c r="V46" s="9"/>
      <c r="W46" s="9"/>
      <c r="X46" s="9"/>
      <c r="Y46" s="8" t="s">
        <v>20</v>
      </c>
      <c r="Z46" s="9"/>
      <c r="AA46" s="9"/>
      <c r="AB46" s="11" t="s">
        <v>21</v>
      </c>
      <c r="AC46" s="12" t="s">
        <v>22</v>
      </c>
      <c r="AD46" s="9"/>
      <c r="AE46" s="9"/>
      <c r="AF46" s="9"/>
      <c r="AG46" s="9"/>
      <c r="AH46" s="9"/>
      <c r="AI46" s="13">
        <v>836906</v>
      </c>
      <c r="AJ46" s="14">
        <v>0</v>
      </c>
      <c r="AK46" s="14">
        <v>0</v>
      </c>
      <c r="AL46" s="14">
        <v>0</v>
      </c>
      <c r="AM46" s="17">
        <f>+AJ46/AI46</f>
        <v>0</v>
      </c>
      <c r="AN46" s="17">
        <f>+AK46/AI46</f>
        <v>0</v>
      </c>
      <c r="AO46" s="17">
        <f>+AL46/AI46</f>
        <v>0</v>
      </c>
    </row>
    <row r="47" spans="1:41" x14ac:dyDescent="0.2">
      <c r="A47" s="8" t="s">
        <v>18</v>
      </c>
      <c r="B47" s="9"/>
      <c r="C47" s="8" t="s">
        <v>45</v>
      </c>
      <c r="D47" s="9"/>
      <c r="E47" s="8" t="s">
        <v>45</v>
      </c>
      <c r="F47" s="9"/>
      <c r="G47" s="8" t="s">
        <v>45</v>
      </c>
      <c r="H47" s="9"/>
      <c r="I47" s="8" t="s">
        <v>37</v>
      </c>
      <c r="J47" s="9"/>
      <c r="K47" s="9"/>
      <c r="L47" s="8" t="s">
        <v>48</v>
      </c>
      <c r="M47" s="9"/>
      <c r="N47" s="9"/>
      <c r="O47" s="8"/>
      <c r="P47" s="9"/>
      <c r="Q47" s="8"/>
      <c r="R47" s="9"/>
      <c r="S47" s="10" t="s">
        <v>72</v>
      </c>
      <c r="T47" s="8" t="s">
        <v>19</v>
      </c>
      <c r="U47" s="9"/>
      <c r="V47" s="9"/>
      <c r="W47" s="9"/>
      <c r="X47" s="9"/>
      <c r="Y47" s="8" t="s">
        <v>20</v>
      </c>
      <c r="Z47" s="9"/>
      <c r="AA47" s="9"/>
      <c r="AB47" s="11" t="s">
        <v>21</v>
      </c>
      <c r="AC47" s="12" t="s">
        <v>22</v>
      </c>
      <c r="AD47" s="9"/>
      <c r="AE47" s="9"/>
      <c r="AF47" s="9"/>
      <c r="AG47" s="9"/>
      <c r="AH47" s="9"/>
      <c r="AI47" s="13">
        <v>1390652400</v>
      </c>
      <c r="AJ47" s="13">
        <v>1387540677</v>
      </c>
      <c r="AK47" s="13">
        <v>1387540677</v>
      </c>
      <c r="AL47" s="13">
        <v>1387540677</v>
      </c>
      <c r="AM47" s="17">
        <f>+AJ47/AI47</f>
        <v>0.99776240058263299</v>
      </c>
      <c r="AN47" s="17">
        <f>+AK47/AI47</f>
        <v>0.99776240058263299</v>
      </c>
      <c r="AO47" s="17">
        <f>+AL47/AI47</f>
        <v>0.99776240058263299</v>
      </c>
    </row>
    <row r="48" spans="1:41" ht="38.25" x14ac:dyDescent="0.2">
      <c r="A48" s="8" t="s">
        <v>18</v>
      </c>
      <c r="B48" s="9"/>
      <c r="C48" s="8" t="s">
        <v>45</v>
      </c>
      <c r="D48" s="9"/>
      <c r="E48" s="8" t="s">
        <v>45</v>
      </c>
      <c r="F48" s="9"/>
      <c r="G48" s="8" t="s">
        <v>45</v>
      </c>
      <c r="H48" s="9"/>
      <c r="I48" s="8" t="s">
        <v>39</v>
      </c>
      <c r="J48" s="9"/>
      <c r="K48" s="9"/>
      <c r="L48" s="8" t="s">
        <v>31</v>
      </c>
      <c r="M48" s="9"/>
      <c r="N48" s="9"/>
      <c r="O48" s="8"/>
      <c r="P48" s="9"/>
      <c r="Q48" s="8"/>
      <c r="R48" s="9"/>
      <c r="S48" s="10" t="s">
        <v>73</v>
      </c>
      <c r="T48" s="8" t="s">
        <v>19</v>
      </c>
      <c r="U48" s="9"/>
      <c r="V48" s="9"/>
      <c r="W48" s="9"/>
      <c r="X48" s="9"/>
      <c r="Y48" s="8" t="s">
        <v>20</v>
      </c>
      <c r="Z48" s="9"/>
      <c r="AA48" s="9"/>
      <c r="AB48" s="11" t="s">
        <v>21</v>
      </c>
      <c r="AC48" s="12" t="s">
        <v>22</v>
      </c>
      <c r="AD48" s="9"/>
      <c r="AE48" s="9"/>
      <c r="AF48" s="9"/>
      <c r="AG48" s="9"/>
      <c r="AH48" s="9"/>
      <c r="AI48" s="13">
        <v>67020000</v>
      </c>
      <c r="AJ48" s="13">
        <v>63685671.600000001</v>
      </c>
      <c r="AK48" s="13">
        <v>61344037.700000003</v>
      </c>
      <c r="AL48" s="13">
        <v>61344037.700000003</v>
      </c>
      <c r="AM48" s="17">
        <f>+AJ48/AI48</f>
        <v>0.95024875559534472</v>
      </c>
      <c r="AN48" s="17">
        <f>+AK48/AI48</f>
        <v>0.91530942554461359</v>
      </c>
      <c r="AO48" s="17">
        <f>+AL48/AI48</f>
        <v>0.91530942554461359</v>
      </c>
    </row>
    <row r="49" spans="1:41" x14ac:dyDescent="0.2">
      <c r="A49" s="8" t="s">
        <v>18</v>
      </c>
      <c r="B49" s="9"/>
      <c r="C49" s="8" t="s">
        <v>45</v>
      </c>
      <c r="D49" s="9"/>
      <c r="E49" s="8" t="s">
        <v>45</v>
      </c>
      <c r="F49" s="9"/>
      <c r="G49" s="8" t="s">
        <v>45</v>
      </c>
      <c r="H49" s="9"/>
      <c r="I49" s="8" t="s">
        <v>39</v>
      </c>
      <c r="J49" s="9"/>
      <c r="K49" s="9"/>
      <c r="L49" s="8" t="s">
        <v>33</v>
      </c>
      <c r="M49" s="9"/>
      <c r="N49" s="9"/>
      <c r="O49" s="8"/>
      <c r="P49" s="9"/>
      <c r="Q49" s="8"/>
      <c r="R49" s="9"/>
      <c r="S49" s="10" t="s">
        <v>74</v>
      </c>
      <c r="T49" s="8" t="s">
        <v>19</v>
      </c>
      <c r="U49" s="9"/>
      <c r="V49" s="9"/>
      <c r="W49" s="9"/>
      <c r="X49" s="9"/>
      <c r="Y49" s="8" t="s">
        <v>20</v>
      </c>
      <c r="Z49" s="9"/>
      <c r="AA49" s="9"/>
      <c r="AB49" s="11" t="s">
        <v>21</v>
      </c>
      <c r="AC49" s="12" t="s">
        <v>22</v>
      </c>
      <c r="AD49" s="9"/>
      <c r="AE49" s="9"/>
      <c r="AF49" s="9"/>
      <c r="AG49" s="9"/>
      <c r="AH49" s="9"/>
      <c r="AI49" s="13">
        <v>198085000</v>
      </c>
      <c r="AJ49" s="13">
        <v>184164227.58000001</v>
      </c>
      <c r="AK49" s="13">
        <v>184164227.58000001</v>
      </c>
      <c r="AL49" s="13">
        <v>178283082.56999999</v>
      </c>
      <c r="AM49" s="17">
        <f>+AJ49/AI49</f>
        <v>0.92972323790292055</v>
      </c>
      <c r="AN49" s="17">
        <f>+AK49/AI49</f>
        <v>0.92972323790292055</v>
      </c>
      <c r="AO49" s="17">
        <f>+AL49/AI49</f>
        <v>0.90003323103718103</v>
      </c>
    </row>
    <row r="50" spans="1:41" ht="38.25" x14ac:dyDescent="0.2">
      <c r="A50" s="8" t="s">
        <v>18</v>
      </c>
      <c r="B50" s="9"/>
      <c r="C50" s="8" t="s">
        <v>45</v>
      </c>
      <c r="D50" s="9"/>
      <c r="E50" s="8" t="s">
        <v>45</v>
      </c>
      <c r="F50" s="9"/>
      <c r="G50" s="8" t="s">
        <v>45</v>
      </c>
      <c r="H50" s="9"/>
      <c r="I50" s="8" t="s">
        <v>39</v>
      </c>
      <c r="J50" s="9"/>
      <c r="K50" s="9"/>
      <c r="L50" s="8" t="s">
        <v>37</v>
      </c>
      <c r="M50" s="9"/>
      <c r="N50" s="9"/>
      <c r="O50" s="8"/>
      <c r="P50" s="9"/>
      <c r="Q50" s="8"/>
      <c r="R50" s="9"/>
      <c r="S50" s="10" t="s">
        <v>75</v>
      </c>
      <c r="T50" s="8" t="s">
        <v>19</v>
      </c>
      <c r="U50" s="9"/>
      <c r="V50" s="9"/>
      <c r="W50" s="9"/>
      <c r="X50" s="9"/>
      <c r="Y50" s="8" t="s">
        <v>20</v>
      </c>
      <c r="Z50" s="9"/>
      <c r="AA50" s="9"/>
      <c r="AB50" s="11" t="s">
        <v>21</v>
      </c>
      <c r="AC50" s="12" t="s">
        <v>22</v>
      </c>
      <c r="AD50" s="9"/>
      <c r="AE50" s="9"/>
      <c r="AF50" s="9"/>
      <c r="AG50" s="9"/>
      <c r="AH50" s="9"/>
      <c r="AI50" s="13">
        <v>50000000</v>
      </c>
      <c r="AJ50" s="13">
        <v>50000000</v>
      </c>
      <c r="AK50" s="13">
        <v>37500000</v>
      </c>
      <c r="AL50" s="13">
        <v>25000000</v>
      </c>
      <c r="AM50" s="17">
        <f>+AJ50/AI50</f>
        <v>1</v>
      </c>
      <c r="AN50" s="17">
        <f>+AK50/AI50</f>
        <v>0.75</v>
      </c>
      <c r="AO50" s="17">
        <f>+AL50/AI50</f>
        <v>0.5</v>
      </c>
    </row>
    <row r="51" spans="1:41" ht="25.5" x14ac:dyDescent="0.2">
      <c r="A51" s="8" t="s">
        <v>18</v>
      </c>
      <c r="B51" s="9"/>
      <c r="C51" s="8" t="s">
        <v>45</v>
      </c>
      <c r="D51" s="9"/>
      <c r="E51" s="8" t="s">
        <v>45</v>
      </c>
      <c r="F51" s="9"/>
      <c r="G51" s="8" t="s">
        <v>45</v>
      </c>
      <c r="H51" s="9"/>
      <c r="I51" s="8" t="s">
        <v>41</v>
      </c>
      <c r="J51" s="9"/>
      <c r="K51" s="9"/>
      <c r="L51" s="8" t="s">
        <v>29</v>
      </c>
      <c r="M51" s="9"/>
      <c r="N51" s="9"/>
      <c r="O51" s="8"/>
      <c r="P51" s="9"/>
      <c r="Q51" s="8"/>
      <c r="R51" s="9"/>
      <c r="S51" s="10" t="s">
        <v>76</v>
      </c>
      <c r="T51" s="8" t="s">
        <v>19</v>
      </c>
      <c r="U51" s="9"/>
      <c r="V51" s="9"/>
      <c r="W51" s="9"/>
      <c r="X51" s="9"/>
      <c r="Y51" s="8" t="s">
        <v>20</v>
      </c>
      <c r="Z51" s="9"/>
      <c r="AA51" s="9"/>
      <c r="AB51" s="11" t="s">
        <v>21</v>
      </c>
      <c r="AC51" s="12" t="s">
        <v>22</v>
      </c>
      <c r="AD51" s="9"/>
      <c r="AE51" s="9"/>
      <c r="AF51" s="9"/>
      <c r="AG51" s="9"/>
      <c r="AH51" s="9"/>
      <c r="AI51" s="13">
        <v>5000000</v>
      </c>
      <c r="AJ51" s="13">
        <v>3334000</v>
      </c>
      <c r="AK51" s="13">
        <v>3334000</v>
      </c>
      <c r="AL51" s="13">
        <v>3334000</v>
      </c>
      <c r="AM51" s="17">
        <f>+AJ51/AI51</f>
        <v>0.66679999999999995</v>
      </c>
      <c r="AN51" s="17">
        <f>+AK51/AI51</f>
        <v>0.66679999999999995</v>
      </c>
      <c r="AO51" s="17">
        <f>+AL51/AI51</f>
        <v>0.66679999999999995</v>
      </c>
    </row>
    <row r="52" spans="1:41" ht="51" x14ac:dyDescent="0.2">
      <c r="A52" s="8" t="s">
        <v>18</v>
      </c>
      <c r="B52" s="9"/>
      <c r="C52" s="8" t="s">
        <v>45</v>
      </c>
      <c r="D52" s="9"/>
      <c r="E52" s="8" t="s">
        <v>45</v>
      </c>
      <c r="F52" s="9"/>
      <c r="G52" s="8" t="s">
        <v>45</v>
      </c>
      <c r="H52" s="9"/>
      <c r="I52" s="8" t="s">
        <v>41</v>
      </c>
      <c r="J52" s="9"/>
      <c r="K52" s="9"/>
      <c r="L52" s="8" t="s">
        <v>31</v>
      </c>
      <c r="M52" s="9"/>
      <c r="N52" s="9"/>
      <c r="O52" s="8"/>
      <c r="P52" s="9"/>
      <c r="Q52" s="8"/>
      <c r="R52" s="9"/>
      <c r="S52" s="10" t="s">
        <v>77</v>
      </c>
      <c r="T52" s="8" t="s">
        <v>19</v>
      </c>
      <c r="U52" s="9"/>
      <c r="V52" s="9"/>
      <c r="W52" s="9"/>
      <c r="X52" s="9"/>
      <c r="Y52" s="8" t="s">
        <v>20</v>
      </c>
      <c r="Z52" s="9"/>
      <c r="AA52" s="9"/>
      <c r="AB52" s="11" t="s">
        <v>21</v>
      </c>
      <c r="AC52" s="12" t="s">
        <v>22</v>
      </c>
      <c r="AD52" s="9"/>
      <c r="AE52" s="9"/>
      <c r="AF52" s="9"/>
      <c r="AG52" s="9"/>
      <c r="AH52" s="9"/>
      <c r="AI52" s="13">
        <v>2000000</v>
      </c>
      <c r="AJ52" s="13">
        <v>1491230</v>
      </c>
      <c r="AK52" s="13">
        <v>1491230</v>
      </c>
      <c r="AL52" s="13">
        <v>1491230</v>
      </c>
      <c r="AM52" s="17">
        <f>+AJ52/AI52</f>
        <v>0.74561500000000003</v>
      </c>
      <c r="AN52" s="17">
        <f>+AK52/AI52</f>
        <v>0.74561500000000003</v>
      </c>
      <c r="AO52" s="17">
        <f>+AL52/AI52</f>
        <v>0.74561500000000003</v>
      </c>
    </row>
    <row r="53" spans="1:41" ht="25.5" x14ac:dyDescent="0.2">
      <c r="A53" s="8" t="s">
        <v>18</v>
      </c>
      <c r="B53" s="9"/>
      <c r="C53" s="8" t="s">
        <v>45</v>
      </c>
      <c r="D53" s="9"/>
      <c r="E53" s="8" t="s">
        <v>45</v>
      </c>
      <c r="F53" s="9"/>
      <c r="G53" s="8" t="s">
        <v>45</v>
      </c>
      <c r="H53" s="9"/>
      <c r="I53" s="8" t="s">
        <v>41</v>
      </c>
      <c r="J53" s="9"/>
      <c r="K53" s="9"/>
      <c r="L53" s="8" t="s">
        <v>35</v>
      </c>
      <c r="M53" s="9"/>
      <c r="N53" s="9"/>
      <c r="O53" s="8"/>
      <c r="P53" s="9"/>
      <c r="Q53" s="8"/>
      <c r="R53" s="9"/>
      <c r="S53" s="10" t="s">
        <v>78</v>
      </c>
      <c r="T53" s="8" t="s">
        <v>19</v>
      </c>
      <c r="U53" s="9"/>
      <c r="V53" s="9"/>
      <c r="W53" s="9"/>
      <c r="X53" s="9"/>
      <c r="Y53" s="8" t="s">
        <v>20</v>
      </c>
      <c r="Z53" s="9"/>
      <c r="AA53" s="9"/>
      <c r="AB53" s="11" t="s">
        <v>21</v>
      </c>
      <c r="AC53" s="12" t="s">
        <v>22</v>
      </c>
      <c r="AD53" s="9"/>
      <c r="AE53" s="9"/>
      <c r="AF53" s="9"/>
      <c r="AG53" s="9"/>
      <c r="AH53" s="9"/>
      <c r="AI53" s="13">
        <v>20000000</v>
      </c>
      <c r="AJ53" s="13">
        <v>19823298</v>
      </c>
      <c r="AK53" s="13">
        <v>19823298</v>
      </c>
      <c r="AL53" s="13">
        <v>19823298</v>
      </c>
      <c r="AM53" s="17">
        <f>+AJ53/AI53</f>
        <v>0.99116490000000002</v>
      </c>
      <c r="AN53" s="17">
        <f>+AK53/AI53</f>
        <v>0.99116490000000002</v>
      </c>
      <c r="AO53" s="17">
        <f>+AL53/AI53</f>
        <v>0.99116490000000002</v>
      </c>
    </row>
    <row r="54" spans="1:41" ht="25.5" x14ac:dyDescent="0.2">
      <c r="A54" s="8" t="s">
        <v>18</v>
      </c>
      <c r="B54" s="9"/>
      <c r="C54" s="8" t="s">
        <v>79</v>
      </c>
      <c r="D54" s="9"/>
      <c r="E54" s="8" t="s">
        <v>26</v>
      </c>
      <c r="F54" s="9"/>
      <c r="G54" s="8" t="s">
        <v>45</v>
      </c>
      <c r="H54" s="9"/>
      <c r="I54" s="8" t="s">
        <v>27</v>
      </c>
      <c r="J54" s="9"/>
      <c r="K54" s="9"/>
      <c r="L54" s="8"/>
      <c r="M54" s="9"/>
      <c r="N54" s="9"/>
      <c r="O54" s="8"/>
      <c r="P54" s="9"/>
      <c r="Q54" s="8"/>
      <c r="R54" s="9"/>
      <c r="S54" s="10" t="s">
        <v>80</v>
      </c>
      <c r="T54" s="8" t="s">
        <v>19</v>
      </c>
      <c r="U54" s="9"/>
      <c r="V54" s="9"/>
      <c r="W54" s="9"/>
      <c r="X54" s="9"/>
      <c r="Y54" s="8" t="s">
        <v>20</v>
      </c>
      <c r="Z54" s="9"/>
      <c r="AA54" s="9"/>
      <c r="AB54" s="11" t="s">
        <v>21</v>
      </c>
      <c r="AC54" s="12" t="s">
        <v>22</v>
      </c>
      <c r="AD54" s="9"/>
      <c r="AE54" s="9"/>
      <c r="AF54" s="9"/>
      <c r="AG54" s="9"/>
      <c r="AH54" s="9"/>
      <c r="AI54" s="13">
        <v>22333000</v>
      </c>
      <c r="AJ54" s="13">
        <v>22333000</v>
      </c>
      <c r="AK54" s="13">
        <v>22333000</v>
      </c>
      <c r="AL54" s="13">
        <v>22333000</v>
      </c>
      <c r="AM54" s="17">
        <f>+AJ54/AI54</f>
        <v>1</v>
      </c>
      <c r="AN54" s="17">
        <f>+AK54/AI54</f>
        <v>1</v>
      </c>
      <c r="AO54" s="17">
        <f>+AL54/AI54</f>
        <v>1</v>
      </c>
    </row>
    <row r="55" spans="1:41" ht="25.5" x14ac:dyDescent="0.2">
      <c r="A55" s="8" t="s">
        <v>18</v>
      </c>
      <c r="B55" s="9"/>
      <c r="C55" s="8" t="s">
        <v>79</v>
      </c>
      <c r="D55" s="9"/>
      <c r="E55" s="8" t="s">
        <v>26</v>
      </c>
      <c r="F55" s="9"/>
      <c r="G55" s="8" t="s">
        <v>45</v>
      </c>
      <c r="H55" s="9"/>
      <c r="I55" s="8" t="s">
        <v>27</v>
      </c>
      <c r="J55" s="9"/>
      <c r="K55" s="9"/>
      <c r="L55" s="8"/>
      <c r="M55" s="9"/>
      <c r="N55" s="9"/>
      <c r="O55" s="8"/>
      <c r="P55" s="9"/>
      <c r="Q55" s="8"/>
      <c r="R55" s="9"/>
      <c r="S55" s="10" t="s">
        <v>80</v>
      </c>
      <c r="T55" s="8" t="s">
        <v>19</v>
      </c>
      <c r="U55" s="9"/>
      <c r="V55" s="9"/>
      <c r="W55" s="9"/>
      <c r="X55" s="9"/>
      <c r="Y55" s="8" t="s">
        <v>20</v>
      </c>
      <c r="Z55" s="9"/>
      <c r="AA55" s="9"/>
      <c r="AB55" s="11" t="s">
        <v>23</v>
      </c>
      <c r="AC55" s="12" t="s">
        <v>24</v>
      </c>
      <c r="AD55" s="9"/>
      <c r="AE55" s="9"/>
      <c r="AF55" s="9"/>
      <c r="AG55" s="9"/>
      <c r="AH55" s="9"/>
      <c r="AI55" s="13">
        <v>10900000</v>
      </c>
      <c r="AJ55" s="13">
        <v>6438000</v>
      </c>
      <c r="AK55" s="13">
        <v>6438000</v>
      </c>
      <c r="AL55" s="13">
        <v>6438000</v>
      </c>
      <c r="AM55" s="17">
        <f>+AJ55/AI55</f>
        <v>0.59064220183486238</v>
      </c>
      <c r="AN55" s="17">
        <f>+AK55/AI55</f>
        <v>0.59064220183486238</v>
      </c>
      <c r="AO55" s="17">
        <f>+AL55/AI55</f>
        <v>0.59064220183486238</v>
      </c>
    </row>
    <row r="56" spans="1:41" ht="25.5" x14ac:dyDescent="0.2">
      <c r="A56" s="8" t="s">
        <v>18</v>
      </c>
      <c r="B56" s="9"/>
      <c r="C56" s="8" t="s">
        <v>79</v>
      </c>
      <c r="D56" s="9"/>
      <c r="E56" s="8" t="s">
        <v>26</v>
      </c>
      <c r="F56" s="9"/>
      <c r="G56" s="8" t="s">
        <v>45</v>
      </c>
      <c r="H56" s="9"/>
      <c r="I56" s="8" t="s">
        <v>35</v>
      </c>
      <c r="J56" s="9"/>
      <c r="K56" s="9"/>
      <c r="L56" s="8"/>
      <c r="M56" s="9"/>
      <c r="N56" s="9"/>
      <c r="O56" s="8"/>
      <c r="P56" s="9"/>
      <c r="Q56" s="8"/>
      <c r="R56" s="9"/>
      <c r="S56" s="10" t="s">
        <v>81</v>
      </c>
      <c r="T56" s="8" t="s">
        <v>19</v>
      </c>
      <c r="U56" s="9"/>
      <c r="V56" s="9"/>
      <c r="W56" s="9"/>
      <c r="X56" s="9"/>
      <c r="Y56" s="8" t="s">
        <v>20</v>
      </c>
      <c r="Z56" s="9"/>
      <c r="AA56" s="9"/>
      <c r="AB56" s="11" t="s">
        <v>21</v>
      </c>
      <c r="AC56" s="12" t="s">
        <v>22</v>
      </c>
      <c r="AD56" s="9"/>
      <c r="AE56" s="9"/>
      <c r="AF56" s="9"/>
      <c r="AG56" s="9"/>
      <c r="AH56" s="9"/>
      <c r="AI56" s="13">
        <v>667000</v>
      </c>
      <c r="AJ56" s="13">
        <v>667000</v>
      </c>
      <c r="AK56" s="13">
        <v>667000</v>
      </c>
      <c r="AL56" s="13">
        <v>667000</v>
      </c>
      <c r="AM56" s="17">
        <f>+AJ56/AI56</f>
        <v>1</v>
      </c>
      <c r="AN56" s="17">
        <f>+AK56/AI56</f>
        <v>1</v>
      </c>
      <c r="AO56" s="17">
        <f>+AL56/AI56</f>
        <v>1</v>
      </c>
    </row>
    <row r="57" spans="1:41" x14ac:dyDescent="0.2">
      <c r="A57" s="8" t="s">
        <v>18</v>
      </c>
      <c r="B57" s="9"/>
      <c r="C57" s="8" t="s">
        <v>79</v>
      </c>
      <c r="D57" s="9"/>
      <c r="E57" s="8" t="s">
        <v>82</v>
      </c>
      <c r="F57" s="9"/>
      <c r="G57" s="8" t="s">
        <v>26</v>
      </c>
      <c r="H57" s="9"/>
      <c r="I57" s="8"/>
      <c r="J57" s="9"/>
      <c r="K57" s="9"/>
      <c r="L57" s="8"/>
      <c r="M57" s="9"/>
      <c r="N57" s="9"/>
      <c r="O57" s="8"/>
      <c r="P57" s="9"/>
      <c r="Q57" s="8"/>
      <c r="R57" s="9"/>
      <c r="S57" s="10" t="s">
        <v>83</v>
      </c>
      <c r="T57" s="8" t="s">
        <v>19</v>
      </c>
      <c r="U57" s="9"/>
      <c r="V57" s="9"/>
      <c r="W57" s="9"/>
      <c r="X57" s="9"/>
      <c r="Y57" s="8" t="s">
        <v>25</v>
      </c>
      <c r="Z57" s="9"/>
      <c r="AA57" s="9"/>
      <c r="AB57" s="11" t="s">
        <v>23</v>
      </c>
      <c r="AC57" s="12" t="s">
        <v>24</v>
      </c>
      <c r="AD57" s="9"/>
      <c r="AE57" s="9"/>
      <c r="AF57" s="9"/>
      <c r="AG57" s="9"/>
      <c r="AH57" s="9"/>
      <c r="AI57" s="13">
        <v>168030883</v>
      </c>
      <c r="AJ57" s="13">
        <v>168030883</v>
      </c>
      <c r="AK57" s="13">
        <v>168030883</v>
      </c>
      <c r="AL57" s="13">
        <v>168030883</v>
      </c>
      <c r="AM57" s="17">
        <f>+AJ57/AI57</f>
        <v>1</v>
      </c>
      <c r="AN57" s="17">
        <f>+AK57/AI57</f>
        <v>1</v>
      </c>
      <c r="AO57" s="17">
        <f>+AL57/AI57</f>
        <v>1</v>
      </c>
    </row>
    <row r="58" spans="1:41" ht="76.5" x14ac:dyDescent="0.2">
      <c r="A58" s="8" t="s">
        <v>86</v>
      </c>
      <c r="B58" s="9"/>
      <c r="C58" s="8" t="s">
        <v>89</v>
      </c>
      <c r="D58" s="9"/>
      <c r="E58" s="8" t="s">
        <v>90</v>
      </c>
      <c r="F58" s="9"/>
      <c r="G58" s="8" t="s">
        <v>91</v>
      </c>
      <c r="H58" s="9"/>
      <c r="I58" s="8" t="s">
        <v>92</v>
      </c>
      <c r="J58" s="9"/>
      <c r="K58" s="9"/>
      <c r="L58" s="8" t="s">
        <v>93</v>
      </c>
      <c r="M58" s="9"/>
      <c r="N58" s="9"/>
      <c r="O58" s="8" t="s">
        <v>45</v>
      </c>
      <c r="P58" s="9"/>
      <c r="Q58" s="8"/>
      <c r="R58" s="9"/>
      <c r="S58" s="10" t="s">
        <v>98</v>
      </c>
      <c r="T58" s="8" t="s">
        <v>19</v>
      </c>
      <c r="U58" s="9"/>
      <c r="V58" s="9"/>
      <c r="W58" s="9"/>
      <c r="X58" s="9"/>
      <c r="Y58" s="8" t="s">
        <v>20</v>
      </c>
      <c r="Z58" s="9"/>
      <c r="AA58" s="9"/>
      <c r="AB58" s="11" t="s">
        <v>87</v>
      </c>
      <c r="AC58" s="12" t="s">
        <v>88</v>
      </c>
      <c r="AD58" s="9"/>
      <c r="AE58" s="9"/>
      <c r="AF58" s="9"/>
      <c r="AG58" s="9"/>
      <c r="AH58" s="9"/>
      <c r="AI58" s="13">
        <v>3500000000</v>
      </c>
      <c r="AJ58" s="13">
        <v>3500000000</v>
      </c>
      <c r="AK58" s="13">
        <v>2725000000</v>
      </c>
      <c r="AL58" s="13">
        <v>2725000000</v>
      </c>
      <c r="AM58" s="17">
        <f>+AJ58/AI58</f>
        <v>1</v>
      </c>
      <c r="AN58" s="17">
        <f>+AK58/AI58</f>
        <v>0.77857142857142858</v>
      </c>
      <c r="AO58" s="17">
        <f>+AL58/AI58</f>
        <v>0.77857142857142858</v>
      </c>
    </row>
    <row r="59" spans="1:41" ht="51" x14ac:dyDescent="0.2">
      <c r="A59" s="8" t="s">
        <v>86</v>
      </c>
      <c r="B59" s="9"/>
      <c r="C59" s="8" t="s">
        <v>89</v>
      </c>
      <c r="D59" s="9"/>
      <c r="E59" s="8" t="s">
        <v>90</v>
      </c>
      <c r="F59" s="9"/>
      <c r="G59" s="8" t="s">
        <v>91</v>
      </c>
      <c r="H59" s="9"/>
      <c r="I59" s="8" t="s">
        <v>92</v>
      </c>
      <c r="J59" s="9"/>
      <c r="K59" s="9"/>
      <c r="L59" s="8" t="s">
        <v>94</v>
      </c>
      <c r="M59" s="9"/>
      <c r="N59" s="9"/>
      <c r="O59" s="8" t="s">
        <v>45</v>
      </c>
      <c r="P59" s="9"/>
      <c r="Q59" s="8"/>
      <c r="R59" s="9"/>
      <c r="S59" s="10" t="s">
        <v>99</v>
      </c>
      <c r="T59" s="8" t="s">
        <v>19</v>
      </c>
      <c r="U59" s="9"/>
      <c r="V59" s="9"/>
      <c r="W59" s="9"/>
      <c r="X59" s="9"/>
      <c r="Y59" s="8" t="s">
        <v>20</v>
      </c>
      <c r="Z59" s="9"/>
      <c r="AA59" s="9"/>
      <c r="AB59" s="11" t="s">
        <v>87</v>
      </c>
      <c r="AC59" s="12" t="s">
        <v>88</v>
      </c>
      <c r="AD59" s="9"/>
      <c r="AE59" s="9"/>
      <c r="AF59" s="9"/>
      <c r="AG59" s="9"/>
      <c r="AH59" s="9"/>
      <c r="AI59" s="13">
        <v>8738895301.8400002</v>
      </c>
      <c r="AJ59" s="13">
        <v>8266545801.8000002</v>
      </c>
      <c r="AK59" s="13">
        <v>5935569706.96</v>
      </c>
      <c r="AL59" s="13">
        <v>5935569706.96</v>
      </c>
      <c r="AM59" s="17">
        <f>+AJ59/AI59</f>
        <v>0.94594860291545713</v>
      </c>
      <c r="AN59" s="17">
        <f>+AK59/AI59</f>
        <v>0.67921281831929581</v>
      </c>
      <c r="AO59" s="17">
        <f>+AL59/AI59</f>
        <v>0.67921281831929581</v>
      </c>
    </row>
    <row r="60" spans="1:41" ht="63.75" x14ac:dyDescent="0.2">
      <c r="A60" s="8" t="s">
        <v>86</v>
      </c>
      <c r="B60" s="9"/>
      <c r="C60" s="8" t="s">
        <v>89</v>
      </c>
      <c r="D60" s="9"/>
      <c r="E60" s="8" t="s">
        <v>90</v>
      </c>
      <c r="F60" s="9"/>
      <c r="G60" s="8" t="s">
        <v>91</v>
      </c>
      <c r="H60" s="9"/>
      <c r="I60" s="8" t="s">
        <v>92</v>
      </c>
      <c r="J60" s="9"/>
      <c r="K60" s="9"/>
      <c r="L60" s="8" t="s">
        <v>95</v>
      </c>
      <c r="M60" s="9"/>
      <c r="N60" s="9"/>
      <c r="O60" s="8" t="s">
        <v>45</v>
      </c>
      <c r="P60" s="9"/>
      <c r="Q60" s="8"/>
      <c r="R60" s="9"/>
      <c r="S60" s="10" t="s">
        <v>100</v>
      </c>
      <c r="T60" s="8" t="s">
        <v>19</v>
      </c>
      <c r="U60" s="9"/>
      <c r="V60" s="9"/>
      <c r="W60" s="9"/>
      <c r="X60" s="9"/>
      <c r="Y60" s="8" t="s">
        <v>20</v>
      </c>
      <c r="Z60" s="9"/>
      <c r="AA60" s="9"/>
      <c r="AB60" s="11" t="s">
        <v>87</v>
      </c>
      <c r="AC60" s="12" t="s">
        <v>88</v>
      </c>
      <c r="AD60" s="9"/>
      <c r="AE60" s="9"/>
      <c r="AF60" s="9"/>
      <c r="AG60" s="9"/>
      <c r="AH60" s="9"/>
      <c r="AI60" s="13">
        <v>5210000000</v>
      </c>
      <c r="AJ60" s="13">
        <v>5114319490.9300003</v>
      </c>
      <c r="AK60" s="13">
        <v>3665557720.9299998</v>
      </c>
      <c r="AL60" s="13">
        <v>3665557720.9299998</v>
      </c>
      <c r="AM60" s="17">
        <f>+AJ60/AI60</f>
        <v>0.98163521898848372</v>
      </c>
      <c r="AN60" s="17">
        <f>+AK60/AI60</f>
        <v>0.70356194259692895</v>
      </c>
      <c r="AO60" s="17">
        <f>+AL60/AI60</f>
        <v>0.70356194259692895</v>
      </c>
    </row>
    <row r="61" spans="1:41" ht="63.75" x14ac:dyDescent="0.2">
      <c r="A61" s="8" t="s">
        <v>86</v>
      </c>
      <c r="B61" s="9"/>
      <c r="C61" s="8" t="s">
        <v>89</v>
      </c>
      <c r="D61" s="9"/>
      <c r="E61" s="8" t="s">
        <v>90</v>
      </c>
      <c r="F61" s="9"/>
      <c r="G61" s="8" t="s">
        <v>91</v>
      </c>
      <c r="H61" s="9"/>
      <c r="I61" s="8" t="s">
        <v>92</v>
      </c>
      <c r="J61" s="9"/>
      <c r="K61" s="9"/>
      <c r="L61" s="8" t="s">
        <v>96</v>
      </c>
      <c r="M61" s="9"/>
      <c r="N61" s="9"/>
      <c r="O61" s="8" t="s">
        <v>45</v>
      </c>
      <c r="P61" s="9"/>
      <c r="Q61" s="8"/>
      <c r="R61" s="9"/>
      <c r="S61" s="10" t="s">
        <v>101</v>
      </c>
      <c r="T61" s="8" t="s">
        <v>19</v>
      </c>
      <c r="U61" s="9"/>
      <c r="V61" s="9"/>
      <c r="W61" s="9"/>
      <c r="X61" s="9"/>
      <c r="Y61" s="8" t="s">
        <v>20</v>
      </c>
      <c r="Z61" s="9"/>
      <c r="AA61" s="9"/>
      <c r="AB61" s="11" t="s">
        <v>87</v>
      </c>
      <c r="AC61" s="12" t="s">
        <v>88</v>
      </c>
      <c r="AD61" s="9"/>
      <c r="AE61" s="9"/>
      <c r="AF61" s="9"/>
      <c r="AG61" s="9"/>
      <c r="AH61" s="9"/>
      <c r="AI61" s="13">
        <v>45526815166.360001</v>
      </c>
      <c r="AJ61" s="13">
        <v>45364482828.5</v>
      </c>
      <c r="AK61" s="13">
        <v>38033251291.300003</v>
      </c>
      <c r="AL61" s="13">
        <v>38027251291.300003</v>
      </c>
      <c r="AM61" s="17">
        <f>+AJ61/AI61</f>
        <v>0.99643435770178912</v>
      </c>
      <c r="AN61" s="17">
        <f>+AK61/AI61</f>
        <v>0.83540329259409674</v>
      </c>
      <c r="AO61" s="17">
        <f>+AL61/AI61</f>
        <v>0.83527150213218815</v>
      </c>
    </row>
    <row r="62" spans="1:41" ht="76.5" x14ac:dyDescent="0.2">
      <c r="A62" s="8" t="s">
        <v>86</v>
      </c>
      <c r="B62" s="9"/>
      <c r="C62" s="8" t="s">
        <v>89</v>
      </c>
      <c r="D62" s="9"/>
      <c r="E62" s="8" t="s">
        <v>90</v>
      </c>
      <c r="F62" s="9"/>
      <c r="G62" s="8" t="s">
        <v>91</v>
      </c>
      <c r="H62" s="9"/>
      <c r="I62" s="8" t="s">
        <v>92</v>
      </c>
      <c r="J62" s="9"/>
      <c r="K62" s="9"/>
      <c r="L62" s="8" t="s">
        <v>97</v>
      </c>
      <c r="M62" s="9"/>
      <c r="N62" s="9"/>
      <c r="O62" s="8" t="s">
        <v>45</v>
      </c>
      <c r="P62" s="9"/>
      <c r="Q62" s="8"/>
      <c r="R62" s="9"/>
      <c r="S62" s="10" t="s">
        <v>102</v>
      </c>
      <c r="T62" s="8" t="s">
        <v>19</v>
      </c>
      <c r="U62" s="9"/>
      <c r="V62" s="9"/>
      <c r="W62" s="9"/>
      <c r="X62" s="9"/>
      <c r="Y62" s="8" t="s">
        <v>20</v>
      </c>
      <c r="Z62" s="9"/>
      <c r="AA62" s="9"/>
      <c r="AB62" s="11" t="s">
        <v>87</v>
      </c>
      <c r="AC62" s="12" t="s">
        <v>88</v>
      </c>
      <c r="AD62" s="9"/>
      <c r="AE62" s="9"/>
      <c r="AF62" s="9"/>
      <c r="AG62" s="9"/>
      <c r="AH62" s="9"/>
      <c r="AI62" s="13">
        <v>11376011565.799999</v>
      </c>
      <c r="AJ62" s="13">
        <v>10786379060.940001</v>
      </c>
      <c r="AK62" s="13">
        <v>9031732090.6900005</v>
      </c>
      <c r="AL62" s="13">
        <v>9011763890.6900005</v>
      </c>
      <c r="AM62" s="17">
        <f>+AJ62/AI62</f>
        <v>0.94816878468789301</v>
      </c>
      <c r="AN62" s="17">
        <f>+AK62/AI62</f>
        <v>0.79392782245777005</v>
      </c>
      <c r="AO62" s="17">
        <f>+AL62/AI62</f>
        <v>0.7921725323998704</v>
      </c>
    </row>
    <row r="63" spans="1:41" ht="76.5" x14ac:dyDescent="0.2">
      <c r="A63" s="8" t="s">
        <v>86</v>
      </c>
      <c r="B63" s="9"/>
      <c r="C63" s="8" t="s">
        <v>89</v>
      </c>
      <c r="D63" s="9"/>
      <c r="E63" s="8" t="s">
        <v>90</v>
      </c>
      <c r="F63" s="9"/>
      <c r="G63" s="8" t="s">
        <v>91</v>
      </c>
      <c r="H63" s="9"/>
      <c r="I63" s="8" t="s">
        <v>92</v>
      </c>
      <c r="J63" s="9"/>
      <c r="K63" s="9"/>
      <c r="L63" s="8" t="s">
        <v>96</v>
      </c>
      <c r="M63" s="9"/>
      <c r="N63" s="9"/>
      <c r="O63" s="8" t="s">
        <v>79</v>
      </c>
      <c r="P63" s="9"/>
      <c r="Q63" s="8" t="s">
        <v>0</v>
      </c>
      <c r="R63" s="9"/>
      <c r="S63" s="10" t="s">
        <v>103</v>
      </c>
      <c r="T63" s="8" t="s">
        <v>19</v>
      </c>
      <c r="U63" s="9"/>
      <c r="V63" s="9"/>
      <c r="W63" s="9"/>
      <c r="X63" s="9"/>
      <c r="Y63" s="8" t="s">
        <v>20</v>
      </c>
      <c r="Z63" s="9"/>
      <c r="AA63" s="9"/>
      <c r="AB63" s="11" t="s">
        <v>87</v>
      </c>
      <c r="AC63" s="12" t="s">
        <v>88</v>
      </c>
      <c r="AD63" s="9"/>
      <c r="AE63" s="9"/>
      <c r="AF63" s="9"/>
      <c r="AG63" s="9"/>
      <c r="AH63" s="9"/>
      <c r="AI63" s="13">
        <v>8232000</v>
      </c>
      <c r="AJ63" s="13">
        <v>7565000</v>
      </c>
      <c r="AK63" s="13">
        <v>7565000</v>
      </c>
      <c r="AL63" s="13">
        <v>7565000</v>
      </c>
      <c r="AM63" s="17">
        <f>+AJ63/AI63</f>
        <v>0.918974732750243</v>
      </c>
      <c r="AN63" s="17">
        <f>+AK63/AI63</f>
        <v>0.918974732750243</v>
      </c>
      <c r="AO63" s="17">
        <f>+AL63/AI63</f>
        <v>0.918974732750243</v>
      </c>
    </row>
    <row r="64" spans="1:41" x14ac:dyDescent="0.2">
      <c r="A64" s="15" t="s">
        <v>107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6">
        <f>SUM(AI16:AI63)</f>
        <v>81144359187</v>
      </c>
      <c r="AJ64" s="16">
        <f t="shared" ref="AJ64:AL64" si="0">SUM(AJ16:AJ63)</f>
        <v>79606884170.809998</v>
      </c>
      <c r="AK64" s="16">
        <f t="shared" si="0"/>
        <v>65950216577.450005</v>
      </c>
      <c r="AL64" s="16">
        <f t="shared" si="0"/>
        <v>65903787680.450005</v>
      </c>
      <c r="AM64" s="17">
        <f>+AJ64/AI64</f>
        <v>0.98105259525622923</v>
      </c>
      <c r="AN64" s="17">
        <f>+AK64/AI64</f>
        <v>0.81275170866117064</v>
      </c>
      <c r="AO64" s="17">
        <f>+AL64/AI64</f>
        <v>0.8121795321418761</v>
      </c>
    </row>
  </sheetData>
  <mergeCells count="543">
    <mergeCell ref="A64:AH64"/>
    <mergeCell ref="A11:AO11"/>
    <mergeCell ref="A12:AO12"/>
    <mergeCell ref="A13:AO13"/>
    <mergeCell ref="Y63:AA63"/>
    <mergeCell ref="AC63:AH63"/>
    <mergeCell ref="L63:N63"/>
    <mergeCell ref="O63:P63"/>
    <mergeCell ref="Q63:R63"/>
    <mergeCell ref="T63:X63"/>
    <mergeCell ref="A63:B63"/>
    <mergeCell ref="C63:D63"/>
    <mergeCell ref="E63:F63"/>
    <mergeCell ref="G63:H63"/>
    <mergeCell ref="I63:K63"/>
    <mergeCell ref="A62:B62"/>
    <mergeCell ref="C62:D62"/>
    <mergeCell ref="E62:F62"/>
    <mergeCell ref="G62:H62"/>
    <mergeCell ref="I62:K62"/>
    <mergeCell ref="L62:N62"/>
    <mergeCell ref="O62:P62"/>
    <mergeCell ref="Q62:R62"/>
    <mergeCell ref="T62:X62"/>
    <mergeCell ref="Y62:AA62"/>
    <mergeCell ref="AC62:AH62"/>
    <mergeCell ref="Y60:AA60"/>
    <mergeCell ref="AC60:AH60"/>
    <mergeCell ref="A61:B61"/>
    <mergeCell ref="C61:D61"/>
    <mergeCell ref="E61:F61"/>
    <mergeCell ref="G61:H61"/>
    <mergeCell ref="I61:K61"/>
    <mergeCell ref="L61:N61"/>
    <mergeCell ref="O61:P61"/>
    <mergeCell ref="Q61:R61"/>
    <mergeCell ref="T61:X61"/>
    <mergeCell ref="Y61:AA61"/>
    <mergeCell ref="AC61:AH61"/>
    <mergeCell ref="L60:N60"/>
    <mergeCell ref="O60:P60"/>
    <mergeCell ref="Q60:R60"/>
    <mergeCell ref="T60:X60"/>
    <mergeCell ref="A60:B60"/>
    <mergeCell ref="C60:D60"/>
    <mergeCell ref="E60:F60"/>
    <mergeCell ref="G60:H60"/>
    <mergeCell ref="I60:K60"/>
    <mergeCell ref="A59:B59"/>
    <mergeCell ref="C59:D59"/>
    <mergeCell ref="E59:F59"/>
    <mergeCell ref="G59:H59"/>
    <mergeCell ref="I59:K59"/>
    <mergeCell ref="L59:N59"/>
    <mergeCell ref="O59:P59"/>
    <mergeCell ref="Q59:R59"/>
    <mergeCell ref="T59:X59"/>
    <mergeCell ref="Y59:AA59"/>
    <mergeCell ref="AC59:AH59"/>
    <mergeCell ref="A58:B58"/>
    <mergeCell ref="C58:D58"/>
    <mergeCell ref="E58:F58"/>
    <mergeCell ref="G58:H58"/>
    <mergeCell ref="I58:K58"/>
    <mergeCell ref="L58:N58"/>
    <mergeCell ref="O58:P58"/>
    <mergeCell ref="Q58:R58"/>
    <mergeCell ref="T58:X58"/>
    <mergeCell ref="Y58:AA58"/>
    <mergeCell ref="AC58:AH58"/>
    <mergeCell ref="Y57:AA57"/>
    <mergeCell ref="AC57:AH57"/>
    <mergeCell ref="L57:N57"/>
    <mergeCell ref="O57:P57"/>
    <mergeCell ref="Q57:R57"/>
    <mergeCell ref="T57:X57"/>
    <mergeCell ref="A57:B57"/>
    <mergeCell ref="C57:D57"/>
    <mergeCell ref="E57:F57"/>
    <mergeCell ref="G57:H57"/>
    <mergeCell ref="I57:K57"/>
    <mergeCell ref="Y55:AA55"/>
    <mergeCell ref="AC55:AH55"/>
    <mergeCell ref="A56:B56"/>
    <mergeCell ref="C56:D56"/>
    <mergeCell ref="E56:F56"/>
    <mergeCell ref="G56:H56"/>
    <mergeCell ref="I56:K56"/>
    <mergeCell ref="L56:N56"/>
    <mergeCell ref="O56:P56"/>
    <mergeCell ref="Q56:R56"/>
    <mergeCell ref="T56:X56"/>
    <mergeCell ref="Y56:AA56"/>
    <mergeCell ref="AC56:AH56"/>
    <mergeCell ref="L55:N55"/>
    <mergeCell ref="O55:P55"/>
    <mergeCell ref="Q55:R55"/>
    <mergeCell ref="T55:X55"/>
    <mergeCell ref="A55:B55"/>
    <mergeCell ref="C55:D55"/>
    <mergeCell ref="E55:F55"/>
    <mergeCell ref="G55:H55"/>
    <mergeCell ref="I55:K55"/>
    <mergeCell ref="A54:B54"/>
    <mergeCell ref="C54:D54"/>
    <mergeCell ref="E54:F54"/>
    <mergeCell ref="G54:H54"/>
    <mergeCell ref="I54:K54"/>
    <mergeCell ref="L54:N54"/>
    <mergeCell ref="O54:P54"/>
    <mergeCell ref="Q54:R54"/>
    <mergeCell ref="T54:X54"/>
    <mergeCell ref="Y54:AA54"/>
    <mergeCell ref="AC54:AH54"/>
    <mergeCell ref="A53:B53"/>
    <mergeCell ref="C53:D53"/>
    <mergeCell ref="E53:F53"/>
    <mergeCell ref="G53:H53"/>
    <mergeCell ref="I53:K53"/>
    <mergeCell ref="L53:N53"/>
    <mergeCell ref="O53:P53"/>
    <mergeCell ref="Q53:R53"/>
    <mergeCell ref="T53:X53"/>
    <mergeCell ref="Y53:AA53"/>
    <mergeCell ref="AC53:AH53"/>
    <mergeCell ref="Y51:AA51"/>
    <mergeCell ref="AC51:AH51"/>
    <mergeCell ref="A52:B52"/>
    <mergeCell ref="C52:D52"/>
    <mergeCell ref="E52:F52"/>
    <mergeCell ref="G52:H52"/>
    <mergeCell ref="I52:K52"/>
    <mergeCell ref="L52:N52"/>
    <mergeCell ref="O52:P52"/>
    <mergeCell ref="Q52:R52"/>
    <mergeCell ref="T52:X52"/>
    <mergeCell ref="Y52:AA52"/>
    <mergeCell ref="AC52:AH52"/>
    <mergeCell ref="L51:N51"/>
    <mergeCell ref="O51:P51"/>
    <mergeCell ref="Q51:R51"/>
    <mergeCell ref="T51:X51"/>
    <mergeCell ref="A51:B51"/>
    <mergeCell ref="C51:D51"/>
    <mergeCell ref="E51:F51"/>
    <mergeCell ref="G51:H51"/>
    <mergeCell ref="I51:K51"/>
    <mergeCell ref="Y50:AA50"/>
    <mergeCell ref="AC50:AH50"/>
    <mergeCell ref="L50:N50"/>
    <mergeCell ref="O50:P50"/>
    <mergeCell ref="Q50:R50"/>
    <mergeCell ref="T50:X50"/>
    <mergeCell ref="A50:B50"/>
    <mergeCell ref="C50:D50"/>
    <mergeCell ref="E50:F50"/>
    <mergeCell ref="G50:H50"/>
    <mergeCell ref="I50:K50"/>
    <mergeCell ref="A49:B49"/>
    <mergeCell ref="C49:D49"/>
    <mergeCell ref="E49:F49"/>
    <mergeCell ref="G49:H49"/>
    <mergeCell ref="I49:K49"/>
    <mergeCell ref="L49:N49"/>
    <mergeCell ref="O49:P49"/>
    <mergeCell ref="Q49:R49"/>
    <mergeCell ref="T49:X49"/>
    <mergeCell ref="Y49:AA49"/>
    <mergeCell ref="AC49:AH49"/>
    <mergeCell ref="A48:B48"/>
    <mergeCell ref="C48:D48"/>
    <mergeCell ref="E48:F48"/>
    <mergeCell ref="G48:H48"/>
    <mergeCell ref="I48:K48"/>
    <mergeCell ref="L48:N48"/>
    <mergeCell ref="O48:P48"/>
    <mergeCell ref="Q48:R48"/>
    <mergeCell ref="T48:X48"/>
    <mergeCell ref="Y48:AA48"/>
    <mergeCell ref="AC48:AH48"/>
    <mergeCell ref="A47:B47"/>
    <mergeCell ref="C47:D47"/>
    <mergeCell ref="E47:F47"/>
    <mergeCell ref="G47:H47"/>
    <mergeCell ref="I47:K47"/>
    <mergeCell ref="L47:N47"/>
    <mergeCell ref="O47:P47"/>
    <mergeCell ref="Q47:R47"/>
    <mergeCell ref="T47:X47"/>
    <mergeCell ref="Y47:AA47"/>
    <mergeCell ref="AC47:AH47"/>
    <mergeCell ref="A46:B46"/>
    <mergeCell ref="C46:D46"/>
    <mergeCell ref="E46:F46"/>
    <mergeCell ref="G46:H46"/>
    <mergeCell ref="I46:K46"/>
    <mergeCell ref="L46:N46"/>
    <mergeCell ref="O46:P46"/>
    <mergeCell ref="Q46:R46"/>
    <mergeCell ref="T46:X46"/>
    <mergeCell ref="Y46:AA46"/>
    <mergeCell ref="AC46:AH46"/>
    <mergeCell ref="A45:B45"/>
    <mergeCell ref="C45:D45"/>
    <mergeCell ref="E45:F45"/>
    <mergeCell ref="G45:H45"/>
    <mergeCell ref="I45:K45"/>
    <mergeCell ref="L45:N45"/>
    <mergeCell ref="O45:P45"/>
    <mergeCell ref="Q45:R45"/>
    <mergeCell ref="T45:X45"/>
    <mergeCell ref="Y45:AA45"/>
    <mergeCell ref="AC45:AH45"/>
    <mergeCell ref="A44:B44"/>
    <mergeCell ref="C44:D44"/>
    <mergeCell ref="E44:F44"/>
    <mergeCell ref="G44:H44"/>
    <mergeCell ref="I44:K44"/>
    <mergeCell ref="L44:N44"/>
    <mergeCell ref="O44:P44"/>
    <mergeCell ref="Q44:R44"/>
    <mergeCell ref="T44:X44"/>
    <mergeCell ref="Y44:AA44"/>
    <mergeCell ref="AC44:AH44"/>
    <mergeCell ref="A43:B43"/>
    <mergeCell ref="C43:D43"/>
    <mergeCell ref="E43:F43"/>
    <mergeCell ref="G43:H43"/>
    <mergeCell ref="I43:K43"/>
    <mergeCell ref="L43:N43"/>
    <mergeCell ref="O43:P43"/>
    <mergeCell ref="Q43:R43"/>
    <mergeCell ref="T43:X43"/>
    <mergeCell ref="Y43:AA43"/>
    <mergeCell ref="AC43:AH43"/>
    <mergeCell ref="A42:B42"/>
    <mergeCell ref="C42:D42"/>
    <mergeCell ref="E42:F42"/>
    <mergeCell ref="G42:H42"/>
    <mergeCell ref="I42:K42"/>
    <mergeCell ref="L42:N42"/>
    <mergeCell ref="O42:P42"/>
    <mergeCell ref="Q42:R42"/>
    <mergeCell ref="T42:X42"/>
    <mergeCell ref="Y42:AA42"/>
    <mergeCell ref="AC42:AH42"/>
    <mergeCell ref="Y40:AA40"/>
    <mergeCell ref="AC40:AH40"/>
    <mergeCell ref="A41:B41"/>
    <mergeCell ref="C41:D41"/>
    <mergeCell ref="E41:F41"/>
    <mergeCell ref="G41:H41"/>
    <mergeCell ref="I41:K41"/>
    <mergeCell ref="L41:N41"/>
    <mergeCell ref="O41:P41"/>
    <mergeCell ref="Q41:R41"/>
    <mergeCell ref="T41:X41"/>
    <mergeCell ref="Y41:AA41"/>
    <mergeCell ref="AC41:AH41"/>
    <mergeCell ref="L40:N40"/>
    <mergeCell ref="O40:P40"/>
    <mergeCell ref="Q40:R40"/>
    <mergeCell ref="T40:X40"/>
    <mergeCell ref="A40:B40"/>
    <mergeCell ref="C40:D40"/>
    <mergeCell ref="E40:F40"/>
    <mergeCell ref="G40:H40"/>
    <mergeCell ref="I40:K40"/>
    <mergeCell ref="A39:B39"/>
    <mergeCell ref="C39:D39"/>
    <mergeCell ref="E39:F39"/>
    <mergeCell ref="G39:H39"/>
    <mergeCell ref="I39:K39"/>
    <mergeCell ref="L39:N39"/>
    <mergeCell ref="O39:P39"/>
    <mergeCell ref="Q39:R39"/>
    <mergeCell ref="T39:X39"/>
    <mergeCell ref="Y39:AA39"/>
    <mergeCell ref="AC39:AH39"/>
    <mergeCell ref="Y38:AA38"/>
    <mergeCell ref="AC38:AH38"/>
    <mergeCell ref="L38:N38"/>
    <mergeCell ref="O38:P38"/>
    <mergeCell ref="Q38:R38"/>
    <mergeCell ref="T38:X38"/>
    <mergeCell ref="A38:B38"/>
    <mergeCell ref="C38:D38"/>
    <mergeCell ref="E38:F38"/>
    <mergeCell ref="G38:H38"/>
    <mergeCell ref="I38:K38"/>
    <mergeCell ref="A37:B37"/>
    <mergeCell ref="C37:D37"/>
    <mergeCell ref="E37:F37"/>
    <mergeCell ref="G37:H37"/>
    <mergeCell ref="I37:K37"/>
    <mergeCell ref="L37:N37"/>
    <mergeCell ref="O37:P37"/>
    <mergeCell ref="Q37:R37"/>
    <mergeCell ref="T37:X37"/>
    <mergeCell ref="Y37:AA37"/>
    <mergeCell ref="AC37:AH37"/>
    <mergeCell ref="Y35:AA35"/>
    <mergeCell ref="AC35:AH35"/>
    <mergeCell ref="A36:B36"/>
    <mergeCell ref="C36:D36"/>
    <mergeCell ref="E36:F36"/>
    <mergeCell ref="G36:H36"/>
    <mergeCell ref="I36:K36"/>
    <mergeCell ref="L36:N36"/>
    <mergeCell ref="O36:P36"/>
    <mergeCell ref="Q36:R36"/>
    <mergeCell ref="T36:X36"/>
    <mergeCell ref="Y36:AA36"/>
    <mergeCell ref="AC36:AH36"/>
    <mergeCell ref="L35:N35"/>
    <mergeCell ref="O35:P35"/>
    <mergeCell ref="Q35:R35"/>
    <mergeCell ref="T35:X35"/>
    <mergeCell ref="A35:B35"/>
    <mergeCell ref="C35:D35"/>
    <mergeCell ref="E35:F35"/>
    <mergeCell ref="G35:H35"/>
    <mergeCell ref="I35:K35"/>
    <mergeCell ref="A34:B34"/>
    <mergeCell ref="C34:D34"/>
    <mergeCell ref="E34:F34"/>
    <mergeCell ref="G34:H34"/>
    <mergeCell ref="I34:K34"/>
    <mergeCell ref="L34:N34"/>
    <mergeCell ref="O34:P34"/>
    <mergeCell ref="Q34:R34"/>
    <mergeCell ref="T34:X34"/>
    <mergeCell ref="Y34:AA34"/>
    <mergeCell ref="AC34:AH34"/>
    <mergeCell ref="A33:B33"/>
    <mergeCell ref="C33:D33"/>
    <mergeCell ref="E33:F33"/>
    <mergeCell ref="G33:H33"/>
    <mergeCell ref="I33:K33"/>
    <mergeCell ref="L33:N33"/>
    <mergeCell ref="O33:P33"/>
    <mergeCell ref="Q33:R33"/>
    <mergeCell ref="T33:X33"/>
    <mergeCell ref="Y33:AA33"/>
    <mergeCell ref="AC33:AH33"/>
    <mergeCell ref="Y31:AA31"/>
    <mergeCell ref="AC31:AH31"/>
    <mergeCell ref="A32:B32"/>
    <mergeCell ref="C32:D32"/>
    <mergeCell ref="E32:F32"/>
    <mergeCell ref="G32:H32"/>
    <mergeCell ref="I32:K32"/>
    <mergeCell ref="L32:N32"/>
    <mergeCell ref="O32:P32"/>
    <mergeCell ref="Q32:R32"/>
    <mergeCell ref="T32:X32"/>
    <mergeCell ref="Y32:AA32"/>
    <mergeCell ref="AC32:AH32"/>
    <mergeCell ref="L31:N31"/>
    <mergeCell ref="O31:P31"/>
    <mergeCell ref="Q31:R31"/>
    <mergeCell ref="T31:X31"/>
    <mergeCell ref="A31:B31"/>
    <mergeCell ref="C31:D31"/>
    <mergeCell ref="E31:F31"/>
    <mergeCell ref="G31:H31"/>
    <mergeCell ref="I31:K31"/>
    <mergeCell ref="A30:B30"/>
    <mergeCell ref="C30:D30"/>
    <mergeCell ref="E30:F30"/>
    <mergeCell ref="G30:H30"/>
    <mergeCell ref="I30:K30"/>
    <mergeCell ref="L30:N30"/>
    <mergeCell ref="O30:P30"/>
    <mergeCell ref="Q30:R30"/>
    <mergeCell ref="T30:X30"/>
    <mergeCell ref="Y30:AA30"/>
    <mergeCell ref="AC30:AH30"/>
    <mergeCell ref="Y28:AA28"/>
    <mergeCell ref="AC28:AH28"/>
    <mergeCell ref="A29:B29"/>
    <mergeCell ref="C29:D29"/>
    <mergeCell ref="E29:F29"/>
    <mergeCell ref="G29:H29"/>
    <mergeCell ref="I29:K29"/>
    <mergeCell ref="L29:N29"/>
    <mergeCell ref="O29:P29"/>
    <mergeCell ref="Q29:R29"/>
    <mergeCell ref="T29:X29"/>
    <mergeCell ref="Y29:AA29"/>
    <mergeCell ref="AC29:AH29"/>
    <mergeCell ref="L28:N28"/>
    <mergeCell ref="O28:P28"/>
    <mergeCell ref="Q28:R28"/>
    <mergeCell ref="T28:X28"/>
    <mergeCell ref="A28:B28"/>
    <mergeCell ref="C28:D28"/>
    <mergeCell ref="E28:F28"/>
    <mergeCell ref="G28:H28"/>
    <mergeCell ref="I28:K28"/>
    <mergeCell ref="A27:B27"/>
    <mergeCell ref="C27:D27"/>
    <mergeCell ref="E27:F27"/>
    <mergeCell ref="G27:H27"/>
    <mergeCell ref="I27:K27"/>
    <mergeCell ref="L27:N27"/>
    <mergeCell ref="O27:P27"/>
    <mergeCell ref="Q27:R27"/>
    <mergeCell ref="T27:X27"/>
    <mergeCell ref="Y27:AA27"/>
    <mergeCell ref="AC27:AH27"/>
    <mergeCell ref="Y25:AA25"/>
    <mergeCell ref="AC25:AH25"/>
    <mergeCell ref="A26:B26"/>
    <mergeCell ref="C26:D26"/>
    <mergeCell ref="E26:F26"/>
    <mergeCell ref="G26:H26"/>
    <mergeCell ref="I26:K26"/>
    <mergeCell ref="L26:N26"/>
    <mergeCell ref="O26:P26"/>
    <mergeCell ref="Q26:R26"/>
    <mergeCell ref="T26:X26"/>
    <mergeCell ref="Y26:AA26"/>
    <mergeCell ref="AC26:AH26"/>
    <mergeCell ref="L25:N25"/>
    <mergeCell ref="O25:P25"/>
    <mergeCell ref="Q25:R25"/>
    <mergeCell ref="T25:X25"/>
    <mergeCell ref="A25:B25"/>
    <mergeCell ref="C25:D25"/>
    <mergeCell ref="E25:F25"/>
    <mergeCell ref="G25:H25"/>
    <mergeCell ref="I25:K25"/>
    <mergeCell ref="A24:B24"/>
    <mergeCell ref="C24:D24"/>
    <mergeCell ref="E24:F24"/>
    <mergeCell ref="G24:H24"/>
    <mergeCell ref="I24:K24"/>
    <mergeCell ref="L24:N24"/>
    <mergeCell ref="O24:P24"/>
    <mergeCell ref="Q24:R24"/>
    <mergeCell ref="T24:X24"/>
    <mergeCell ref="Y24:AA24"/>
    <mergeCell ref="AC24:AH24"/>
    <mergeCell ref="Y22:AA22"/>
    <mergeCell ref="AC22:AH22"/>
    <mergeCell ref="A23:B23"/>
    <mergeCell ref="C23:D23"/>
    <mergeCell ref="E23:F23"/>
    <mergeCell ref="G23:H23"/>
    <mergeCell ref="I23:K23"/>
    <mergeCell ref="L23:N23"/>
    <mergeCell ref="O23:P23"/>
    <mergeCell ref="Q23:R23"/>
    <mergeCell ref="T23:X23"/>
    <mergeCell ref="Y23:AA23"/>
    <mergeCell ref="AC23:AH23"/>
    <mergeCell ref="L22:N22"/>
    <mergeCell ref="O22:P22"/>
    <mergeCell ref="Q22:R22"/>
    <mergeCell ref="T22:X22"/>
    <mergeCell ref="A22:B22"/>
    <mergeCell ref="C22:D22"/>
    <mergeCell ref="E22:F22"/>
    <mergeCell ref="G22:H22"/>
    <mergeCell ref="I22:K22"/>
    <mergeCell ref="A21:B21"/>
    <mergeCell ref="C21:D21"/>
    <mergeCell ref="E21:F21"/>
    <mergeCell ref="G21:H21"/>
    <mergeCell ref="I21:K21"/>
    <mergeCell ref="L21:N21"/>
    <mergeCell ref="O21:P21"/>
    <mergeCell ref="Q21:R21"/>
    <mergeCell ref="T21:X21"/>
    <mergeCell ref="Y21:AA21"/>
    <mergeCell ref="AC21:AH21"/>
    <mergeCell ref="Y19:AA19"/>
    <mergeCell ref="AC19:AH19"/>
    <mergeCell ref="A20:B20"/>
    <mergeCell ref="C20:D20"/>
    <mergeCell ref="E20:F20"/>
    <mergeCell ref="G20:H20"/>
    <mergeCell ref="I20:K20"/>
    <mergeCell ref="L20:N20"/>
    <mergeCell ref="O20:P20"/>
    <mergeCell ref="Q20:R20"/>
    <mergeCell ref="T20:X20"/>
    <mergeCell ref="Y20:AA20"/>
    <mergeCell ref="AC20:AH20"/>
    <mergeCell ref="L19:N19"/>
    <mergeCell ref="O19:P19"/>
    <mergeCell ref="Q19:R19"/>
    <mergeCell ref="T19:X19"/>
    <mergeCell ref="A19:B19"/>
    <mergeCell ref="C19:D19"/>
    <mergeCell ref="E19:F19"/>
    <mergeCell ref="G19:H19"/>
    <mergeCell ref="I19:K19"/>
    <mergeCell ref="A18:B18"/>
    <mergeCell ref="C18:D18"/>
    <mergeCell ref="E18:F18"/>
    <mergeCell ref="G18:H18"/>
    <mergeCell ref="I18:K18"/>
    <mergeCell ref="L18:N18"/>
    <mergeCell ref="O18:P18"/>
    <mergeCell ref="Q18:R18"/>
    <mergeCell ref="T18:X18"/>
    <mergeCell ref="Y18:AA18"/>
    <mergeCell ref="AC18:AH18"/>
    <mergeCell ref="Y16:AA16"/>
    <mergeCell ref="AC16:AH16"/>
    <mergeCell ref="A17:B17"/>
    <mergeCell ref="C17:D17"/>
    <mergeCell ref="E17:F17"/>
    <mergeCell ref="G17:H17"/>
    <mergeCell ref="I17:K17"/>
    <mergeCell ref="L17:N17"/>
    <mergeCell ref="O17:P17"/>
    <mergeCell ref="Q17:R17"/>
    <mergeCell ref="T17:X17"/>
    <mergeCell ref="Y17:AA17"/>
    <mergeCell ref="AC17:AH17"/>
    <mergeCell ref="L16:N16"/>
    <mergeCell ref="O16:P16"/>
    <mergeCell ref="Q16:R16"/>
    <mergeCell ref="T16:X16"/>
    <mergeCell ref="A16:B16"/>
    <mergeCell ref="C16:D16"/>
    <mergeCell ref="E16:F16"/>
    <mergeCell ref="G16:H16"/>
    <mergeCell ref="I16:K16"/>
    <mergeCell ref="A15:B15"/>
    <mergeCell ref="C15:D15"/>
    <mergeCell ref="E15:F15"/>
    <mergeCell ref="G15:H15"/>
    <mergeCell ref="I15:K15"/>
    <mergeCell ref="L15:N15"/>
    <mergeCell ref="O15:P15"/>
    <mergeCell ref="Q15:R15"/>
    <mergeCell ref="T15:X15"/>
    <mergeCell ref="Y15:AA15"/>
    <mergeCell ref="AC15:AH15"/>
  </mergeCells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57150</xdr:colOff>
                <xdr:row>0</xdr:row>
                <xdr:rowOff>85725</xdr:rowOff>
              </from>
              <to>
                <xdr:col>36</xdr:col>
                <xdr:colOff>1133475</xdr:colOff>
                <xdr:row>9</xdr:row>
                <xdr:rowOff>19050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>
      <selection sqref="A1:AV1"/>
    </sheetView>
  </sheetViews>
  <sheetFormatPr baseColWidth="10" defaultRowHeight="15" x14ac:dyDescent="0.25"/>
  <cols>
    <col min="1" max="37" width="3.140625" customWidth="1"/>
    <col min="38" max="48" width="10.85546875" customWidth="1"/>
    <col min="49" max="49" width="0.5703125" customWidth="1"/>
  </cols>
  <sheetData>
    <row r="1" spans="1:48" ht="18" customHeight="1" x14ac:dyDescent="0.25">
      <c r="A1" s="3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x14ac:dyDescent="0.25">
      <c r="A2" s="3" t="s">
        <v>85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 x14ac:dyDescent="0.25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2023-03-15T12:50:50Z</dcterms:created>
  <dcterms:modified xsi:type="dcterms:W3CDTF">2023-03-15T13:15:23Z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